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S:\H&amp;NS\MH Rent Control\Annual Park Updates\2022\"/>
    </mc:Choice>
  </mc:AlternateContent>
  <xr:revisionPtr revIDLastSave="0" documentId="8_{82168376-6BEC-46B8-8BAF-5C73BDF4426F}" xr6:coauthVersionLast="36" xr6:coauthVersionMax="36" xr10:uidLastSave="{00000000-0000-0000-0000-000000000000}"/>
  <bookViews>
    <workbookView xWindow="0" yWindow="0" windowWidth="16200" windowHeight="24825" xr2:uid="{00000000-000D-0000-FFFF-FFFF00000000}"/>
  </bookViews>
  <sheets>
    <sheet name="Rent Control Survey " sheetId="5" r:id="rId1"/>
    <sheet name="EXAMPLE" sheetId="3" r:id="rId2"/>
  </sheets>
  <definedNames>
    <definedName name="_xlnm._FilterDatabase" localSheetId="0" hidden="1">'Rent Control Survey '!$A$13:$H$14</definedName>
    <definedName name="_xlnm.Print_Area" localSheetId="0">'Rent Control Survey '!$A$1:$H$82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 i="5" l="1"/>
  <c r="C68" i="5"/>
  <c r="H75" i="5" l="1"/>
  <c r="H78" i="5"/>
  <c r="H77" i="5"/>
  <c r="H76" i="5"/>
  <c r="C71" i="5"/>
  <c r="C70" i="5"/>
  <c r="D76" i="5" s="1"/>
  <c r="C69" i="5"/>
  <c r="H44" i="3"/>
  <c r="H43" i="3"/>
  <c r="D75" i="5" l="1"/>
  <c r="D74" i="5"/>
  <c r="H46" i="3"/>
  <c r="H47" i="3"/>
  <c r="H45" i="3"/>
  <c r="D40" i="3"/>
  <c r="D39" i="3"/>
  <c r="D38" i="3"/>
  <c r="D37" i="3"/>
  <c r="E43" i="3" l="1"/>
  <c r="E44" i="3"/>
  <c r="E45" i="3"/>
</calcChain>
</file>

<file path=xl/sharedStrings.xml><?xml version="1.0" encoding="utf-8"?>
<sst xmlns="http://schemas.openxmlformats.org/spreadsheetml/2006/main" count="111" uniqueCount="62">
  <si>
    <t>Space No.</t>
  </si>
  <si>
    <t xml:space="preserve">Park Name: </t>
  </si>
  <si>
    <t xml:space="preserve">Tenant Last Name </t>
  </si>
  <si>
    <t xml:space="preserve">Date of Last Vacancy Control Rent Inrease </t>
  </si>
  <si>
    <t xml:space="preserve">Average Space Rent for Resident Owned Mobilehomes: </t>
  </si>
  <si>
    <t>Smith</t>
  </si>
  <si>
    <t>Park Owned</t>
  </si>
  <si>
    <t>Long-Term Lease</t>
  </si>
  <si>
    <t>Vacant</t>
  </si>
  <si>
    <t>Rent Control</t>
  </si>
  <si>
    <t>for July 1, 2020 through June 30, 2021 billing cycle</t>
  </si>
  <si>
    <t>Park Addres:</t>
  </si>
  <si>
    <t>Owner Name:</t>
  </si>
  <si>
    <t>Owner Address:</t>
  </si>
  <si>
    <t>Owner Phone:</t>
  </si>
  <si>
    <r>
      <t xml:space="preserve">I, ____________________________________, owner of </t>
    </r>
    <r>
      <rPr>
        <u/>
        <sz val="10"/>
        <color theme="1"/>
        <rFont val="Arial"/>
        <family val="2"/>
      </rPr>
      <t>                                                                      Mobilehome Park</t>
    </r>
    <r>
      <rPr>
        <sz val="10"/>
        <color theme="1"/>
        <rFont val="Arial"/>
        <family val="2"/>
      </rPr>
      <t>, certify, under the penalty of perjury, the accuracy and completeness of all information provided on this space rent worksheet (to the best of my knowledge), as submitted to the City of Escondido for the purpose of calculating the rent control administration fee for the above-mentioned mobilehome park.</t>
    </r>
  </si>
  <si>
    <r>
      <t xml:space="preserve">Please provide the information requested below for </t>
    </r>
    <r>
      <rPr>
        <b/>
        <u/>
        <sz val="10"/>
        <color theme="1"/>
        <rFont val="Arial"/>
        <family val="2"/>
      </rPr>
      <t>ALL</t>
    </r>
    <r>
      <rPr>
        <sz val="10"/>
        <color theme="1"/>
        <rFont val="Arial"/>
        <family val="2"/>
      </rPr>
      <t xml:space="preserve"> spaces in your park.  Indicate exempt long-term leases, vacancies, and spaces subject to a short-form rent increase in the appropriate column.  To receive exempt status for a vacancy, the space must have been vacant for the previous six-months.  Manager/Assistant Manager/Coach-owned spaces or other park-owned spaces are NOT exempt from the rent control administration space fee unless they are also subject to an exempt long-term lease.  Long-term leases and eligible vacancies are exempt from the space fee.  You will be billed for ALL spaces not listed on this worksheet and for all spaces where incomplete information is provided.  You are billed on an annual basis in accordance with Council Resolution 2005-132.  </t>
    </r>
    <r>
      <rPr>
        <b/>
        <sz val="10"/>
        <color theme="1"/>
        <rFont val="Arial"/>
        <family val="2"/>
      </rPr>
      <t>If we have not received the requested information by October 30, 2020, you will be billed for all spaces in your park.  This fee is due by December 31, 2020.  Return the completed electronic forms to:  Belinda Rojas, Program Administrator, Mobilehome Rent Control, at brojas@escondido.org</t>
    </r>
  </si>
  <si>
    <t>Rent Control Spaces Average Rent:</t>
  </si>
  <si>
    <t>Total # of Spaces in the Park:</t>
  </si>
  <si>
    <t>None</t>
  </si>
  <si>
    <t># of Rent Control Spaces:</t>
  </si>
  <si>
    <t xml:space="preserve"># of Exempt Long-Term Leases Spaces: </t>
  </si>
  <si>
    <t># of Exempt Short-Form Spaces:</t>
  </si>
  <si>
    <t># of Park Rental Spaces (Park Owned):</t>
  </si>
  <si>
    <t># of Vacant Spaces</t>
  </si>
  <si>
    <t xml:space="preserve">All Spaces Total Rent: </t>
  </si>
  <si>
    <t>Long-Term Leases Total Rent:</t>
  </si>
  <si>
    <t>Cruz</t>
  </si>
  <si>
    <t>Johnson</t>
  </si>
  <si>
    <t>Doe</t>
  </si>
  <si>
    <t>4A</t>
  </si>
  <si>
    <t xml:space="preserve">Manager </t>
  </si>
  <si>
    <t>Garcia</t>
  </si>
  <si>
    <t>Type of Space (Rent Control, Long-Term Lease, Park Owned, Vacant, Other)</t>
  </si>
  <si>
    <t>Non-Rent Control Spaces Average Rent (Long-Term Leases):</t>
  </si>
  <si>
    <t>Bruns</t>
  </si>
  <si>
    <t>MOBILEHOME PARK ANNUAL RENT CONTROL SURVEY</t>
  </si>
  <si>
    <t>Park Owned Total Rent:</t>
  </si>
  <si>
    <t xml:space="preserve">Rent Control Total Rent:  </t>
  </si>
  <si>
    <t>9A</t>
  </si>
  <si>
    <t>Jones</t>
  </si>
  <si>
    <t>Cox</t>
  </si>
  <si>
    <t>Perez</t>
  </si>
  <si>
    <t xml:space="preserve">None </t>
  </si>
  <si>
    <t>PLEASE ADD an itemized list of all utilities included in the space rent</t>
  </si>
  <si>
    <t>Monthly Rent (as of 7/1/2020)</t>
  </si>
  <si>
    <t>Rent Controlled Spaces</t>
  </si>
  <si>
    <t>Water, Sewer, Trash</t>
  </si>
  <si>
    <t>Non-Rent Controlled Spaces</t>
  </si>
  <si>
    <t>Sewer, Trash</t>
  </si>
  <si>
    <t xml:space="preserve"> Average Resident Owned Rent:</t>
  </si>
  <si>
    <t xml:space="preserve">Type of Last Rent Control Hearing (Short Form/ Long Form/ None) </t>
  </si>
  <si>
    <t>Last Rent Control Hearing Date,  Vacancy Date, or Lease Expiration Date</t>
  </si>
  <si>
    <t>Short Form</t>
  </si>
  <si>
    <t>EXAMPLE: Water, Sewer, Trash</t>
  </si>
  <si>
    <t>EXAMPLE: Sewer, Trash</t>
  </si>
  <si>
    <r>
      <t xml:space="preserve">Please provide the information requested below for </t>
    </r>
    <r>
      <rPr>
        <b/>
        <u/>
        <sz val="10"/>
        <color theme="1"/>
        <rFont val="Arial"/>
        <family val="2"/>
      </rPr>
      <t>ALL</t>
    </r>
    <r>
      <rPr>
        <sz val="10"/>
        <color theme="1"/>
        <rFont val="Arial"/>
        <family val="2"/>
      </rPr>
      <t xml:space="preserve"> spaces in your park.  Indicate exempt long-term leases, vacancies, and spaces subject to a short-form rent increase in the appropriate column.  To receive exempt status for a vacancy, the space must have been vacant for the previous six-months.  Manager/Assistant Manager/Coach-owned spaces or other park-owned spaces are NOT exempt from the rent control administration space fee </t>
    </r>
    <r>
      <rPr>
        <u/>
        <sz val="10"/>
        <color theme="1"/>
        <rFont val="Arial"/>
        <family val="2"/>
      </rPr>
      <t xml:space="preserve">unless they are also subject to an exempt long-term lease.  Long-term leases and eligible vacancies are exempt from the space fee.  </t>
    </r>
    <r>
      <rPr>
        <sz val="10"/>
        <color theme="1"/>
        <rFont val="Arial"/>
        <family val="2"/>
      </rPr>
      <t xml:space="preserve">You will be billed for ALL spaces not listed on this worksheet and for all spaces where incomplete information is provided.  You are billed on an annual basis in accordance with Council Resolution 2005-132. </t>
    </r>
    <r>
      <rPr>
        <sz val="10"/>
        <color rgb="FFFF0000"/>
        <rFont val="Arial"/>
        <family val="2"/>
      </rPr>
      <t xml:space="preserve"> </t>
    </r>
    <r>
      <rPr>
        <b/>
        <sz val="10"/>
        <color rgb="FFFF0000"/>
        <rFont val="Arial"/>
        <family val="2"/>
      </rPr>
      <t xml:space="preserve">This survey is due by October 15, 2022. </t>
    </r>
    <r>
      <rPr>
        <b/>
        <sz val="10"/>
        <rFont val="Arial"/>
        <family val="2"/>
      </rPr>
      <t xml:space="preserve">If we have not received the requested information by October 31, 2022, you will be billed for all spaces in your park. </t>
    </r>
    <r>
      <rPr>
        <b/>
        <sz val="10"/>
        <color theme="1"/>
        <rFont val="Arial"/>
        <family val="2"/>
      </rPr>
      <t xml:space="preserve"> This fee is due by December 31, 2022.  Return the completed forms </t>
    </r>
    <r>
      <rPr>
        <b/>
        <u/>
        <sz val="11"/>
        <color theme="1"/>
        <rFont val="Arial"/>
        <family val="2"/>
      </rPr>
      <t>electronically in excel format</t>
    </r>
    <r>
      <rPr>
        <b/>
        <sz val="10"/>
        <color theme="1"/>
        <rFont val="Arial"/>
        <family val="2"/>
      </rPr>
      <t xml:space="preserve"> to:  Holly Nelson, Housing &amp; Neighborhood Services at hnelson@escondido.org</t>
    </r>
  </si>
  <si>
    <t>Monthly Rent (as of 7/1/2022)</t>
  </si>
  <si>
    <t>Date the lease was signed</t>
  </si>
  <si>
    <t xml:space="preserve"> July 1, 2021 through June 30, 2022 </t>
  </si>
  <si>
    <t>Date of last rent increase</t>
  </si>
  <si>
    <t xml:space="preserve">Tenant's Last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</si>
</sst>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9"/>
      <color theme="1"/>
      <name val="Arial"/>
      <family val="2"/>
    </font>
    <font>
      <b/>
      <sz val="11"/>
      <color theme="1"/>
      <name val="Calibri"/>
      <family val="2"/>
      <scheme val="minor"/>
    </font>
    <font>
      <sz val="11"/>
      <color theme="1"/>
      <name val="Calibri"/>
      <family val="2"/>
      <scheme val="minor"/>
    </font>
    <font>
      <b/>
      <sz val="11"/>
      <color theme="1"/>
      <name val="Arial"/>
      <family val="2"/>
    </font>
    <font>
      <sz val="10"/>
      <color theme="1"/>
      <name val="Arial"/>
      <family val="2"/>
    </font>
    <font>
      <b/>
      <sz val="10"/>
      <color theme="1"/>
      <name val="Arial"/>
      <family val="2"/>
    </font>
    <font>
      <b/>
      <sz val="9"/>
      <name val="Arial"/>
      <family val="2"/>
    </font>
    <font>
      <b/>
      <sz val="9"/>
      <color rgb="FF0070C0"/>
      <name val="Arial"/>
      <family val="2"/>
    </font>
    <font>
      <b/>
      <sz val="9"/>
      <color theme="1"/>
      <name val="Arial"/>
      <family val="2"/>
    </font>
    <font>
      <b/>
      <u/>
      <sz val="10"/>
      <color theme="1"/>
      <name val="Arial"/>
      <family val="2"/>
    </font>
    <font>
      <u/>
      <sz val="10"/>
      <color theme="1"/>
      <name val="Arial"/>
      <family val="2"/>
    </font>
    <font>
      <sz val="9"/>
      <name val="Arial"/>
      <family val="2"/>
    </font>
    <font>
      <b/>
      <sz val="15"/>
      <color theme="1"/>
      <name val="Calibri"/>
      <family val="2"/>
      <scheme val="minor"/>
    </font>
    <font>
      <b/>
      <u/>
      <sz val="11"/>
      <color theme="1"/>
      <name val="Arial"/>
      <family val="2"/>
    </font>
    <font>
      <sz val="10"/>
      <color rgb="FFFF0000"/>
      <name val="Arial"/>
      <family val="2"/>
    </font>
    <font>
      <b/>
      <sz val="10"/>
      <color rgb="FFFF0000"/>
      <name val="Arial"/>
      <family val="2"/>
    </font>
    <font>
      <b/>
      <sz val="10"/>
      <name val="Arial"/>
      <family val="2"/>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CC99FF"/>
        <bgColor indexed="64"/>
      </patternFill>
    </fill>
    <fill>
      <patternFill patternType="solid">
        <fgColor theme="2"/>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107">
    <xf numFmtId="0" fontId="0" fillId="0" borderId="0" xfId="0"/>
    <xf numFmtId="0" fontId="0" fillId="0" borderId="2" xfId="0" applyBorder="1" applyAlignment="1">
      <alignment horizontal="center" vertical="center" wrapText="1"/>
    </xf>
    <xf numFmtId="0" fontId="2" fillId="0" borderId="2" xfId="0" applyFont="1" applyBorder="1" applyAlignment="1">
      <alignment horizontal="center" vertical="center" wrapText="1"/>
    </xf>
    <xf numFmtId="0" fontId="5" fillId="0" borderId="0" xfId="0" applyFont="1"/>
    <xf numFmtId="0" fontId="1" fillId="0" borderId="0" xfId="0" applyFont="1"/>
    <xf numFmtId="0" fontId="7" fillId="0" borderId="0" xfId="0" applyFont="1" applyBorder="1" applyAlignment="1">
      <alignment horizontal="right"/>
    </xf>
    <xf numFmtId="0" fontId="0" fillId="0" borderId="1" xfId="0" applyBorder="1" applyAlignment="1">
      <alignment horizontal="center"/>
    </xf>
    <xf numFmtId="44" fontId="0" fillId="0" borderId="1" xfId="1" applyFont="1" applyBorder="1" applyAlignment="1">
      <alignment horizontal="center"/>
    </xf>
    <xf numFmtId="14" fontId="0" fillId="0" borderId="1" xfId="0" applyNumberFormat="1" applyBorder="1" applyAlignment="1">
      <alignment horizontal="center"/>
    </xf>
    <xf numFmtId="0" fontId="1" fillId="6" borderId="1" xfId="0" applyFont="1" applyFill="1" applyBorder="1" applyAlignment="1">
      <alignment horizontal="center" vertical="center" wrapText="1"/>
    </xf>
    <xf numFmtId="44" fontId="8" fillId="0" borderId="0" xfId="1" applyFont="1" applyBorder="1"/>
    <xf numFmtId="0" fontId="0" fillId="0" borderId="1" xfId="0" applyNumberFormat="1" applyBorder="1" applyAlignment="1">
      <alignment horizontal="center"/>
    </xf>
    <xf numFmtId="0" fontId="2" fillId="0" borderId="2" xfId="0" applyFont="1" applyBorder="1" applyAlignment="1">
      <alignment horizontal="left" vertical="center" wrapText="1"/>
    </xf>
    <xf numFmtId="44" fontId="1" fillId="0" borderId="6" xfId="1" applyFont="1" applyBorder="1" applyAlignment="1">
      <alignment horizontal="left"/>
    </xf>
    <xf numFmtId="0" fontId="0" fillId="0" borderId="0" xfId="0" applyBorder="1" applyAlignment="1">
      <alignment horizontal="center"/>
    </xf>
    <xf numFmtId="44" fontId="7" fillId="7" borderId="1" xfId="1" applyFont="1" applyFill="1" applyBorder="1"/>
    <xf numFmtId="44" fontId="7" fillId="3" borderId="1" xfId="1" applyFont="1" applyFill="1" applyBorder="1"/>
    <xf numFmtId="0" fontId="0" fillId="0" borderId="0" xfId="0" applyNumberFormat="1" applyBorder="1" applyAlignment="1">
      <alignment horizontal="center"/>
    </xf>
    <xf numFmtId="14" fontId="0" fillId="0" borderId="0" xfId="0" applyNumberFormat="1" applyBorder="1" applyAlignment="1">
      <alignment horizontal="center"/>
    </xf>
    <xf numFmtId="44" fontId="0" fillId="0" borderId="0" xfId="1" applyFont="1" applyBorder="1" applyAlignment="1">
      <alignment horizontal="center"/>
    </xf>
    <xf numFmtId="0" fontId="1" fillId="6" borderId="1" xfId="0" applyFont="1" applyFill="1" applyBorder="1"/>
    <xf numFmtId="0" fontId="12" fillId="6" borderId="1" xfId="0" applyFont="1" applyFill="1" applyBorder="1" applyAlignment="1">
      <alignment horizontal="right"/>
    </xf>
    <xf numFmtId="44" fontId="7" fillId="6" borderId="1" xfId="1" applyFont="1" applyFill="1" applyBorder="1"/>
    <xf numFmtId="44" fontId="1" fillId="0" borderId="19" xfId="1" applyFont="1" applyBorder="1" applyAlignment="1">
      <alignment horizontal="left"/>
    </xf>
    <xf numFmtId="0" fontId="0" fillId="0" borderId="12" xfId="0" applyBorder="1" applyAlignment="1">
      <alignment horizontal="center"/>
    </xf>
    <xf numFmtId="0" fontId="0" fillId="0" borderId="15" xfId="0" applyBorder="1" applyAlignment="1">
      <alignment horizontal="center"/>
    </xf>
    <xf numFmtId="44" fontId="7" fillId="4" borderId="1" xfId="1" applyFont="1" applyFill="1" applyBorder="1"/>
    <xf numFmtId="44" fontId="1" fillId="0" borderId="6" xfId="1" applyFont="1" applyFill="1" applyBorder="1" applyAlignment="1">
      <alignment horizontal="left"/>
    </xf>
    <xf numFmtId="0" fontId="0" fillId="5" borderId="10" xfId="0" applyFill="1" applyBorder="1" applyAlignment="1">
      <alignment horizontal="center"/>
    </xf>
    <xf numFmtId="0" fontId="0" fillId="0" borderId="1" xfId="0" applyBorder="1"/>
    <xf numFmtId="0" fontId="1" fillId="0" borderId="21" xfId="0" applyFont="1" applyFill="1" applyBorder="1" applyAlignment="1">
      <alignment horizontal="left" vertical="center"/>
    </xf>
    <xf numFmtId="0" fontId="1" fillId="10" borderId="1" xfId="0" applyFont="1" applyFill="1" applyBorder="1" applyAlignment="1">
      <alignment horizontal="center" vertical="center" wrapText="1"/>
    </xf>
    <xf numFmtId="0" fontId="1" fillId="9" borderId="1" xfId="0" applyFont="1" applyFill="1" applyBorder="1" applyAlignment="1">
      <alignment wrapText="1"/>
    </xf>
    <xf numFmtId="0" fontId="0" fillId="0" borderId="22" xfId="0" applyFill="1" applyBorder="1" applyAlignment="1">
      <alignment horizontal="center"/>
    </xf>
    <xf numFmtId="14" fontId="0" fillId="0" borderId="1" xfId="0" applyNumberFormat="1" applyBorder="1" applyAlignment="1">
      <alignment horizontal="center" vertical="center"/>
    </xf>
    <xf numFmtId="0" fontId="1" fillId="10" borderId="20" xfId="0" applyFont="1" applyFill="1" applyBorder="1" applyAlignment="1">
      <alignment horizontal="center" vertical="center" wrapText="1"/>
    </xf>
    <xf numFmtId="0" fontId="0" fillId="0" borderId="7" xfId="0" applyBorder="1" applyAlignment="1">
      <alignment horizontal="center"/>
    </xf>
    <xf numFmtId="0" fontId="1" fillId="4" borderId="1" xfId="0" applyFont="1" applyFill="1" applyBorder="1" applyAlignment="1">
      <alignment horizontal="right"/>
    </xf>
    <xf numFmtId="0" fontId="1" fillId="0" borderId="14" xfId="0" applyFont="1" applyFill="1" applyBorder="1" applyAlignment="1">
      <alignment horizontal="right"/>
    </xf>
    <xf numFmtId="0" fontId="9" fillId="2" borderId="17" xfId="0" applyFont="1" applyFill="1" applyBorder="1" applyAlignment="1">
      <alignment horizontal="left"/>
    </xf>
    <xf numFmtId="0" fontId="1" fillId="0" borderId="9" xfId="0" applyFont="1" applyFill="1" applyBorder="1" applyAlignment="1">
      <alignment horizontal="right"/>
    </xf>
    <xf numFmtId="0" fontId="1" fillId="3" borderId="1" xfId="0" applyFont="1" applyFill="1" applyBorder="1" applyAlignment="1">
      <alignment horizontal="right"/>
    </xf>
    <xf numFmtId="0" fontId="2" fillId="0" borderId="0"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44" fontId="1" fillId="0" borderId="4" xfId="1" applyFont="1" applyFill="1" applyBorder="1" applyAlignment="1">
      <alignment horizontal="left"/>
    </xf>
    <xf numFmtId="44" fontId="1" fillId="0" borderId="4" xfId="1" applyFont="1" applyBorder="1" applyAlignment="1">
      <alignment horizontal="left"/>
    </xf>
    <xf numFmtId="0" fontId="1" fillId="6" borderId="24" xfId="0" applyFont="1" applyFill="1" applyBorder="1" applyAlignment="1">
      <alignment horizontal="center" vertical="center" wrapText="1"/>
    </xf>
    <xf numFmtId="14" fontId="0" fillId="0" borderId="7" xfId="0" applyNumberFormat="1" applyBorder="1" applyAlignment="1">
      <alignment horizontal="center"/>
    </xf>
    <xf numFmtId="0" fontId="0" fillId="0" borderId="23" xfId="0" applyFill="1" applyBorder="1" applyAlignment="1">
      <alignment horizontal="center"/>
    </xf>
    <xf numFmtId="0" fontId="0" fillId="0" borderId="7" xfId="0" applyBorder="1"/>
    <xf numFmtId="0" fontId="0" fillId="5" borderId="23" xfId="0" applyFill="1" applyBorder="1"/>
    <xf numFmtId="0" fontId="0" fillId="5" borderId="0" xfId="0" applyFill="1" applyBorder="1"/>
    <xf numFmtId="0" fontId="0" fillId="5" borderId="2" xfId="0" applyFill="1" applyBorder="1"/>
    <xf numFmtId="0" fontId="0" fillId="5" borderId="25" xfId="0" applyFill="1" applyBorder="1"/>
    <xf numFmtId="0" fontId="0" fillId="0" borderId="0" xfId="0" applyBorder="1" applyAlignment="1">
      <alignment horizontal="center" vertical="center" wrapText="1"/>
    </xf>
    <xf numFmtId="0" fontId="1" fillId="0" borderId="26" xfId="0" applyFont="1" applyFill="1" applyBorder="1" applyAlignment="1">
      <alignment horizontal="right"/>
    </xf>
    <xf numFmtId="0" fontId="1" fillId="3" borderId="6" xfId="0" applyFont="1" applyFill="1" applyBorder="1" applyAlignment="1">
      <alignment horizontal="right"/>
    </xf>
    <xf numFmtId="0" fontId="1" fillId="7" borderId="4" xfId="0" applyFont="1" applyFill="1" applyBorder="1" applyAlignment="1">
      <alignment horizontal="center"/>
    </xf>
    <xf numFmtId="0" fontId="1" fillId="4" borderId="6" xfId="0" applyFont="1" applyFill="1" applyBorder="1" applyAlignment="1">
      <alignment horizontal="right"/>
    </xf>
    <xf numFmtId="0" fontId="1" fillId="0" borderId="19" xfId="0" applyFont="1" applyFill="1" applyBorder="1" applyAlignment="1">
      <alignment horizontal="right"/>
    </xf>
    <xf numFmtId="0" fontId="2" fillId="8" borderId="0" xfId="0" applyFont="1" applyFill="1" applyBorder="1" applyAlignment="1">
      <alignment horizontal="center"/>
    </xf>
    <xf numFmtId="0" fontId="0" fillId="0" borderId="0" xfId="0" applyBorder="1"/>
    <xf numFmtId="0" fontId="1" fillId="7" borderId="7" xfId="0" applyFont="1" applyFill="1" applyBorder="1" applyAlignment="1">
      <alignment horizontal="center"/>
    </xf>
    <xf numFmtId="44" fontId="1" fillId="0" borderId="27" xfId="1" applyFont="1" applyBorder="1" applyAlignment="1">
      <alignment horizontal="left"/>
    </xf>
    <xf numFmtId="0" fontId="4" fillId="0" borderId="0" xfId="0" applyFont="1" applyAlignment="1">
      <alignment horizontal="center"/>
    </xf>
    <xf numFmtId="0" fontId="5" fillId="0" borderId="0" xfId="0" applyFont="1" applyAlignment="1">
      <alignment horizontal="center"/>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9" fillId="2" borderId="16" xfId="0" applyFont="1" applyFill="1" applyBorder="1" applyAlignment="1">
      <alignment horizontal="left"/>
    </xf>
    <xf numFmtId="0" fontId="9" fillId="2" borderId="17" xfId="0" applyFont="1" applyFill="1" applyBorder="1" applyAlignment="1">
      <alignment horizontal="left"/>
    </xf>
    <xf numFmtId="0" fontId="1" fillId="6" borderId="18" xfId="0" applyFont="1" applyFill="1" applyBorder="1" applyAlignment="1">
      <alignment horizontal="left" vertical="center" wrapText="1"/>
    </xf>
    <xf numFmtId="0" fontId="1" fillId="6" borderId="0" xfId="0" applyFont="1" applyFill="1" applyBorder="1" applyAlignment="1">
      <alignment horizontal="left" vertical="center" wrapText="1"/>
    </xf>
    <xf numFmtId="0" fontId="1" fillId="3" borderId="18" xfId="0" applyFont="1" applyFill="1" applyBorder="1" applyAlignment="1">
      <alignment horizontal="left" vertical="center"/>
    </xf>
    <xf numFmtId="0" fontId="1" fillId="3" borderId="0" xfId="0" applyFont="1" applyFill="1" applyBorder="1" applyAlignment="1">
      <alignment horizontal="left" vertical="center"/>
    </xf>
    <xf numFmtId="0" fontId="12" fillId="4" borderId="6" xfId="0" applyFont="1" applyFill="1" applyBorder="1" applyAlignment="1">
      <alignment horizontal="center" wrapText="1"/>
    </xf>
    <xf numFmtId="0" fontId="12" fillId="4" borderId="7" xfId="0" applyFont="1" applyFill="1" applyBorder="1" applyAlignment="1">
      <alignment horizontal="center" wrapText="1"/>
    </xf>
    <xf numFmtId="0" fontId="5" fillId="0" borderId="0" xfId="0" applyFont="1" applyAlignment="1">
      <alignment horizontal="center" vertical="center" wrapText="1"/>
    </xf>
    <xf numFmtId="0" fontId="12" fillId="3" borderId="6" xfId="0" applyFont="1" applyFill="1" applyBorder="1" applyAlignment="1">
      <alignment horizontal="center"/>
    </xf>
    <xf numFmtId="0" fontId="12" fillId="3" borderId="7" xfId="0" applyFont="1" applyFill="1" applyBorder="1" applyAlignment="1">
      <alignment horizontal="center"/>
    </xf>
    <xf numFmtId="0" fontId="12" fillId="7" borderId="1" xfId="0" applyFont="1" applyFill="1" applyBorder="1" applyAlignment="1">
      <alignment horizontal="center" wrapText="1"/>
    </xf>
    <xf numFmtId="0" fontId="2" fillId="0" borderId="6" xfId="0" applyFont="1" applyFill="1" applyBorder="1" applyAlignment="1">
      <alignment horizontal="center"/>
    </xf>
    <xf numFmtId="0" fontId="2" fillId="0" borderId="4" xfId="0" applyFont="1" applyFill="1" applyBorder="1" applyAlignment="1">
      <alignment horizontal="center"/>
    </xf>
    <xf numFmtId="0" fontId="2" fillId="0" borderId="7" xfId="0" applyFont="1" applyFill="1"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1" fillId="7" borderId="3" xfId="0" applyFont="1" applyFill="1" applyBorder="1" applyAlignment="1">
      <alignment horizontal="left" vertical="center" wrapText="1"/>
    </xf>
    <xf numFmtId="0" fontId="1" fillId="7" borderId="5" xfId="0" applyFont="1" applyFill="1" applyBorder="1" applyAlignment="1">
      <alignment horizontal="left" vertical="center" wrapText="1"/>
    </xf>
    <xf numFmtId="0" fontId="13" fillId="8" borderId="0" xfId="0" applyFont="1" applyFill="1" applyBorder="1" applyAlignment="1">
      <alignment horizontal="center"/>
    </xf>
    <xf numFmtId="0" fontId="2" fillId="8" borderId="0" xfId="0" applyFont="1" applyFill="1" applyBorder="1" applyAlignment="1">
      <alignment horizontal="center"/>
    </xf>
    <xf numFmtId="0" fontId="2" fillId="8" borderId="23" xfId="0" applyFont="1" applyFill="1" applyBorder="1" applyAlignment="1">
      <alignment horizontal="center"/>
    </xf>
    <xf numFmtId="0" fontId="0" fillId="5" borderId="6" xfId="0" applyFill="1" applyBorder="1" applyAlignment="1">
      <alignment horizontal="center"/>
    </xf>
    <xf numFmtId="0" fontId="0" fillId="5" borderId="4" xfId="0" applyFill="1" applyBorder="1" applyAlignment="1">
      <alignment horizontal="center"/>
    </xf>
    <xf numFmtId="0" fontId="0" fillId="5" borderId="7" xfId="0" applyFill="1" applyBorder="1" applyAlignment="1">
      <alignment horizontal="center"/>
    </xf>
    <xf numFmtId="0" fontId="1" fillId="5" borderId="8" xfId="0" applyFont="1" applyFill="1" applyBorder="1" applyAlignment="1">
      <alignment horizontal="right"/>
    </xf>
    <xf numFmtId="0" fontId="1" fillId="5" borderId="9" xfId="0" applyFont="1" applyFill="1" applyBorder="1" applyAlignment="1">
      <alignment horizontal="right"/>
    </xf>
    <xf numFmtId="0" fontId="1" fillId="3" borderId="11" xfId="0" applyFont="1" applyFill="1" applyBorder="1" applyAlignment="1">
      <alignment horizontal="right"/>
    </xf>
    <xf numFmtId="0" fontId="1" fillId="3" borderId="1" xfId="0" applyFont="1" applyFill="1" applyBorder="1" applyAlignment="1">
      <alignment horizontal="right"/>
    </xf>
    <xf numFmtId="0" fontId="1" fillId="7" borderId="11" xfId="0" applyFont="1" applyFill="1" applyBorder="1" applyAlignment="1">
      <alignment horizontal="right" wrapText="1"/>
    </xf>
    <xf numFmtId="0" fontId="1" fillId="7" borderId="1" xfId="0" applyFont="1" applyFill="1" applyBorder="1" applyAlignment="1">
      <alignment horizontal="right" wrapText="1"/>
    </xf>
    <xf numFmtId="0" fontId="1" fillId="4" borderId="11" xfId="0" applyFont="1" applyFill="1" applyBorder="1" applyAlignment="1">
      <alignment horizontal="right"/>
    </xf>
    <xf numFmtId="0" fontId="1" fillId="4" borderId="1" xfId="0" applyFont="1" applyFill="1" applyBorder="1" applyAlignment="1">
      <alignment horizontal="right"/>
    </xf>
    <xf numFmtId="0" fontId="1" fillId="0" borderId="13" xfId="0" applyFont="1" applyFill="1" applyBorder="1" applyAlignment="1">
      <alignment horizontal="right"/>
    </xf>
    <xf numFmtId="0" fontId="1" fillId="0" borderId="14" xfId="0" applyFont="1" applyFill="1" applyBorder="1" applyAlignment="1">
      <alignment horizontal="right"/>
    </xf>
    <xf numFmtId="0" fontId="13" fillId="8" borderId="0" xfId="0" applyFont="1" applyFill="1" applyAlignment="1">
      <alignment horizontal="center"/>
    </xf>
    <xf numFmtId="0" fontId="2" fillId="8" borderId="0" xfId="0" applyFont="1" applyFill="1" applyAlignment="1">
      <alignment horizontal="center"/>
    </xf>
  </cellXfs>
  <cellStyles count="2">
    <cellStyle name="Currency" xfId="1" builtinId="4"/>
    <cellStyle name="Normal" xfId="0" builtinId="0"/>
  </cellStyles>
  <dxfs count="10">
    <dxf>
      <fill>
        <patternFill>
          <bgColor theme="9" tint="0.79998168889431442"/>
        </patternFill>
      </fill>
    </dxf>
    <dxf>
      <fill>
        <patternFill>
          <bgColor theme="8" tint="0.79998168889431442"/>
        </patternFill>
      </fill>
    </dxf>
    <dxf>
      <fill>
        <patternFill>
          <bgColor rgb="FFFFC7CE"/>
        </patternFill>
      </fill>
    </dxf>
    <dxf>
      <fill>
        <patternFill>
          <bgColor theme="5"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rgb="FFFFC7CE"/>
        </patternFill>
      </fill>
    </dxf>
    <dxf>
      <fill>
        <patternFill>
          <bgColor theme="5" tint="0.79998168889431442"/>
        </patternFill>
      </fill>
    </dxf>
    <dxf>
      <fill>
        <patternFill>
          <bgColor theme="8" tint="0.79998168889431442"/>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380999</xdr:colOff>
      <xdr:row>23</xdr:row>
      <xdr:rowOff>51954</xdr:rowOff>
    </xdr:from>
    <xdr:to>
      <xdr:col>6</xdr:col>
      <xdr:colOff>1142999</xdr:colOff>
      <xdr:row>30</xdr:row>
      <xdr:rowOff>216477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4454" y="7767204"/>
          <a:ext cx="4927022" cy="1740478"/>
        </a:xfrm>
        <a:prstGeom prst="rect">
          <a:avLst/>
        </a:prstGeom>
        <a:solidFill>
          <a:schemeClr val="accent4">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000">
              <a:solidFill>
                <a:srgbClr val="FF0000"/>
              </a:solidFill>
            </a:rPr>
            <a:t>EXAMPLE</a:t>
          </a:r>
          <a:r>
            <a:rPr lang="en-US" sz="3000" baseline="0">
              <a:solidFill>
                <a:srgbClr val="FF0000"/>
              </a:solidFill>
            </a:rPr>
            <a:t> FORM</a:t>
          </a:r>
        </a:p>
        <a:p>
          <a:r>
            <a:rPr lang="en-US" sz="1200">
              <a:solidFill>
                <a:schemeClr val="dk1"/>
              </a:solidFill>
              <a:effectLst/>
              <a:latin typeface="+mn-lt"/>
              <a:ea typeface="+mn-ea"/>
              <a:cs typeface="+mn-cs"/>
            </a:rPr>
            <a:t>This excel sheet has been formatted to calculate the totals for you (</a:t>
          </a:r>
          <a:r>
            <a:rPr lang="en-US" sz="1100">
              <a:solidFill>
                <a:schemeClr val="dk1"/>
              </a:solidFill>
              <a:effectLst/>
              <a:latin typeface="+mn-lt"/>
              <a:ea typeface="+mn-ea"/>
              <a:cs typeface="+mn-cs"/>
            </a:rPr>
            <a:t>with the exception of "</a:t>
          </a:r>
          <a:r>
            <a:rPr lang="en-US" sz="1100" b="1">
              <a:solidFill>
                <a:schemeClr val="dk1"/>
              </a:solidFill>
              <a:effectLst/>
              <a:latin typeface="+mn-lt"/>
              <a:ea typeface="+mn-ea"/>
              <a:cs typeface="+mn-cs"/>
            </a:rPr>
            <a:t>Total # of Spaces in the Park")</a:t>
          </a:r>
          <a:r>
            <a:rPr lang="en-US" sz="1200">
              <a:solidFill>
                <a:schemeClr val="dk1"/>
              </a:solidFill>
              <a:effectLst/>
              <a:latin typeface="+mn-lt"/>
              <a:ea typeface="+mn-ea"/>
              <a:cs typeface="+mn-cs"/>
            </a:rPr>
            <a:t>. If you need to add more lines to accommodate all of your mobilehome park spaces, please add them in the middle of the sheet to preserve the formulas.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Please</a:t>
          </a:r>
          <a:r>
            <a:rPr lang="en-US" sz="1200" baseline="0">
              <a:solidFill>
                <a:schemeClr val="dk1"/>
              </a:solidFill>
              <a:effectLst/>
              <a:latin typeface="+mn-lt"/>
              <a:ea typeface="+mn-ea"/>
              <a:cs typeface="+mn-cs"/>
            </a:rPr>
            <a:t> use the form in the first tab. </a:t>
          </a:r>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xdr:txBody>
    </xdr:sp>
    <xdr:clientData/>
  </xdr:twoCellAnchor>
  <xdr:twoCellAnchor>
    <xdr:from>
      <xdr:col>4</xdr:col>
      <xdr:colOff>233795</xdr:colOff>
      <xdr:row>35</xdr:row>
      <xdr:rowOff>0</xdr:rowOff>
    </xdr:from>
    <xdr:to>
      <xdr:col>6</xdr:col>
      <xdr:colOff>1099704</xdr:colOff>
      <xdr:row>38</xdr:row>
      <xdr:rowOff>285750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476500" y="10416886"/>
          <a:ext cx="3411681" cy="857250"/>
        </a:xfrm>
        <a:prstGeom prst="rect">
          <a:avLst/>
        </a:prstGeom>
        <a:solidFill>
          <a:schemeClr val="accent4">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FF0000"/>
              </a:solidFill>
              <a:effectLst/>
              <a:latin typeface="+mn-lt"/>
              <a:ea typeface="+mn-ea"/>
              <a:cs typeface="+mn-cs"/>
            </a:rPr>
            <a:t>Please only enter your total number of PARK</a:t>
          </a:r>
          <a:r>
            <a:rPr lang="en-US" sz="1100" b="1" baseline="0">
              <a:solidFill>
                <a:srgbClr val="FF0000"/>
              </a:solidFill>
              <a:effectLst/>
              <a:latin typeface="+mn-lt"/>
              <a:ea typeface="+mn-ea"/>
              <a:cs typeface="+mn-cs"/>
            </a:rPr>
            <a:t> SPACES </a:t>
          </a:r>
          <a:r>
            <a:rPr lang="en-US" sz="1100">
              <a:solidFill>
                <a:schemeClr val="dk1"/>
              </a:solidFill>
              <a:effectLst/>
              <a:latin typeface="+mn-lt"/>
              <a:ea typeface="+mn-ea"/>
              <a:cs typeface="+mn-cs"/>
            </a:rPr>
            <a:t>All of these other totals will automatically calculate for you. Do not enter any other information in them or the formulas</a:t>
          </a:r>
          <a:r>
            <a:rPr lang="en-US" sz="1100" baseline="0">
              <a:solidFill>
                <a:schemeClr val="dk1"/>
              </a:solidFill>
              <a:effectLst/>
              <a:latin typeface="+mn-lt"/>
              <a:ea typeface="+mn-ea"/>
              <a:cs typeface="+mn-cs"/>
            </a:rPr>
            <a:t> will not work. </a:t>
          </a:r>
          <a:endParaRPr lang="en-US" sz="1100">
            <a:solidFill>
              <a:schemeClr val="dk1"/>
            </a:solidFill>
            <a:effectLst/>
            <a:latin typeface="+mn-lt"/>
            <a:ea typeface="+mn-ea"/>
            <a:cs typeface="+mn-cs"/>
          </a:endParaRPr>
        </a:p>
      </xdr:txBody>
    </xdr:sp>
    <xdr:clientData/>
  </xdr:twoCellAnchor>
  <xdr:twoCellAnchor>
    <xdr:from>
      <xdr:col>4</xdr:col>
      <xdr:colOff>805295</xdr:colOff>
      <xdr:row>10</xdr:row>
      <xdr:rowOff>242453</xdr:rowOff>
    </xdr:from>
    <xdr:to>
      <xdr:col>6</xdr:col>
      <xdr:colOff>640771</xdr:colOff>
      <xdr:row>11</xdr:row>
      <xdr:rowOff>86591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048000" y="3853294"/>
          <a:ext cx="2381248" cy="710047"/>
        </a:xfrm>
        <a:prstGeom prst="rect">
          <a:avLst/>
        </a:prstGeom>
        <a:solidFill>
          <a:schemeClr val="accent4">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Please select</a:t>
          </a:r>
          <a:r>
            <a:rPr lang="en-US" sz="1100" b="1" baseline="0"/>
            <a:t> from the drop down menu. DO NOT enter manually, the formulas will not work if you do. </a:t>
          </a:r>
          <a:endParaRPr lang="en-US" sz="1100" b="1"/>
        </a:p>
      </xdr:txBody>
    </xdr:sp>
    <xdr:clientData/>
  </xdr:twoCellAnchor>
  <xdr:twoCellAnchor>
    <xdr:from>
      <xdr:col>4</xdr:col>
      <xdr:colOff>961158</xdr:colOff>
      <xdr:row>10</xdr:row>
      <xdr:rowOff>813954</xdr:rowOff>
    </xdr:from>
    <xdr:to>
      <xdr:col>4</xdr:col>
      <xdr:colOff>1134340</xdr:colOff>
      <xdr:row>12</xdr:row>
      <xdr:rowOff>153092</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H="1">
          <a:off x="3203863" y="4424795"/>
          <a:ext cx="173182" cy="395547"/>
        </a:xfrm>
        <a:prstGeom prst="straightConnector1">
          <a:avLst/>
        </a:prstGeom>
        <a:ln w="6667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303068</xdr:colOff>
      <xdr:row>10</xdr:row>
      <xdr:rowOff>736022</xdr:rowOff>
    </xdr:from>
    <xdr:to>
      <xdr:col>6</xdr:col>
      <xdr:colOff>510886</xdr:colOff>
      <xdr:row>12</xdr:row>
      <xdr:rowOff>118456</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5091545" y="4346863"/>
          <a:ext cx="207818" cy="438843"/>
        </a:xfrm>
        <a:prstGeom prst="straightConnector1">
          <a:avLst/>
        </a:prstGeom>
        <a:ln w="6667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34</xdr:row>
      <xdr:rowOff>199159</xdr:rowOff>
    </xdr:from>
    <xdr:to>
      <xdr:col>8</xdr:col>
      <xdr:colOff>112568</xdr:colOff>
      <xdr:row>47</xdr:row>
      <xdr:rowOff>86591</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43295" y="10390909"/>
          <a:ext cx="7126432" cy="2736273"/>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406978</xdr:colOff>
      <xdr:row>40</xdr:row>
      <xdr:rowOff>112568</xdr:rowOff>
    </xdr:from>
    <xdr:to>
      <xdr:col>7</xdr:col>
      <xdr:colOff>952500</xdr:colOff>
      <xdr:row>42</xdr:row>
      <xdr:rowOff>69273</xdr:rowOff>
    </xdr:to>
    <xdr:sp macro="" textlink="">
      <xdr:nvSpPr>
        <xdr:cNvPr id="11" name="Oval 10">
          <a:extLst>
            <a:ext uri="{FF2B5EF4-FFF2-40B4-BE49-F238E27FC236}">
              <a16:creationId xmlns:a16="http://schemas.microsoft.com/office/drawing/2014/main" id="{00000000-0008-0000-0100-00000B000000}"/>
            </a:ext>
          </a:extLst>
        </xdr:cNvPr>
        <xdr:cNvSpPr/>
      </xdr:nvSpPr>
      <xdr:spPr>
        <a:xfrm>
          <a:off x="4147705" y="11629159"/>
          <a:ext cx="2736272" cy="37234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360216</xdr:colOff>
      <xdr:row>6</xdr:row>
      <xdr:rowOff>25978</xdr:rowOff>
    </xdr:from>
    <xdr:to>
      <xdr:col>7</xdr:col>
      <xdr:colOff>943841</xdr:colOff>
      <xdr:row>9</xdr:row>
      <xdr:rowOff>1255569</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1641761" y="1091046"/>
          <a:ext cx="5112330" cy="1792432"/>
        </a:xfrm>
        <a:prstGeom prst="rect">
          <a:avLst/>
        </a:prstGeom>
        <a:solidFill>
          <a:schemeClr val="accent4">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000">
              <a:solidFill>
                <a:srgbClr val="FF0000"/>
              </a:solidFill>
            </a:rPr>
            <a:t>SAMPLE</a:t>
          </a:r>
          <a:endParaRPr lang="en-US" sz="1100" b="0" i="0" u="none" strike="noStrike" baseline="0">
            <a:solidFill>
              <a:schemeClr val="dk1"/>
            </a:solidFill>
            <a:latin typeface="+mn-lt"/>
            <a:ea typeface="+mn-ea"/>
            <a:cs typeface="+mn-cs"/>
          </a:endParaRPr>
        </a:p>
        <a:p>
          <a:r>
            <a:rPr lang="en-US" sz="1200" b="1" i="0" u="none" strike="noStrike" baseline="0">
              <a:solidFill>
                <a:schemeClr val="dk1"/>
              </a:solidFill>
              <a:latin typeface="+mn-lt"/>
              <a:ea typeface="+mn-ea"/>
              <a:cs typeface="+mn-cs"/>
            </a:rPr>
            <a:t>Download the forms from our website: </a:t>
          </a:r>
        </a:p>
        <a:p>
          <a:r>
            <a:rPr lang="en-US" sz="1200" b="1" i="0" u="none" strike="noStrike" baseline="0">
              <a:solidFill>
                <a:schemeClr val="dk1"/>
              </a:solidFill>
              <a:latin typeface="+mn-lt"/>
              <a:ea typeface="+mn-ea"/>
              <a:cs typeface="+mn-cs"/>
            </a:rPr>
            <a:t>www.escondido.org/mobilehome-rent-control-administration.aspx </a:t>
          </a:r>
        </a:p>
        <a:p>
          <a:r>
            <a:rPr lang="en-US" sz="1200" b="1" i="0" u="none" strike="noStrike" baseline="0">
              <a:solidFill>
                <a:schemeClr val="dk1"/>
              </a:solidFill>
              <a:latin typeface="+mn-lt"/>
              <a:ea typeface="+mn-ea"/>
              <a:cs typeface="+mn-cs"/>
            </a:rPr>
            <a:t>Or email Belinda Rojas at brojas@escondido.org to request a copy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If you absolutely must mail your form in, please make sure all totals are correct and that your form matches this form exactly.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2:J88"/>
  <sheetViews>
    <sheetView tabSelected="1" zoomScale="80" zoomScaleNormal="80" workbookViewId="0">
      <selection activeCell="F17" sqref="F17"/>
    </sheetView>
  </sheetViews>
  <sheetFormatPr defaultRowHeight="15" x14ac:dyDescent="0.25"/>
  <cols>
    <col min="1" max="1" width="7.5703125" customWidth="1"/>
    <col min="2" max="2" width="11.7109375" customWidth="1"/>
    <col min="3" max="3" width="12.5703125" customWidth="1"/>
    <col min="4" max="5" width="18.7109375" customWidth="1"/>
    <col min="6" max="7" width="17.140625" customWidth="1"/>
    <col min="8" max="8" width="16.85546875" customWidth="1"/>
  </cols>
  <sheetData>
    <row r="2" spans="1:10" x14ac:dyDescent="0.25">
      <c r="A2" s="65" t="s">
        <v>36</v>
      </c>
      <c r="B2" s="65"/>
      <c r="C2" s="65"/>
      <c r="D2" s="65"/>
      <c r="E2" s="65"/>
      <c r="F2" s="65"/>
      <c r="G2" s="43"/>
    </row>
    <row r="3" spans="1:10" x14ac:dyDescent="0.25">
      <c r="A3" s="66" t="s">
        <v>59</v>
      </c>
      <c r="B3" s="66"/>
      <c r="C3" s="66"/>
      <c r="D3" s="66"/>
      <c r="E3" s="66"/>
      <c r="F3" s="66"/>
      <c r="G3" s="44"/>
    </row>
    <row r="4" spans="1:10" ht="9" customHeight="1" x14ac:dyDescent="0.25">
      <c r="D4" s="3"/>
      <c r="E4" s="3"/>
    </row>
    <row r="5" spans="1:10" ht="15" customHeight="1" x14ac:dyDescent="0.25">
      <c r="A5" s="67" t="s">
        <v>1</v>
      </c>
      <c r="B5" s="67"/>
      <c r="C5" s="68"/>
      <c r="D5" s="68"/>
      <c r="E5" s="68"/>
      <c r="F5" s="68"/>
      <c r="G5" s="42"/>
    </row>
    <row r="6" spans="1:10" x14ac:dyDescent="0.25">
      <c r="A6" s="67" t="s">
        <v>11</v>
      </c>
      <c r="B6" s="67"/>
      <c r="C6" s="69"/>
      <c r="D6" s="69"/>
      <c r="E6" s="69"/>
      <c r="F6" s="69"/>
      <c r="G6" s="42"/>
    </row>
    <row r="7" spans="1:10" x14ac:dyDescent="0.25">
      <c r="A7" s="67" t="s">
        <v>12</v>
      </c>
      <c r="B7" s="67"/>
      <c r="C7" s="69"/>
      <c r="D7" s="69"/>
      <c r="E7" s="69"/>
      <c r="F7" s="69"/>
      <c r="G7" s="42"/>
    </row>
    <row r="8" spans="1:10" x14ac:dyDescent="0.25">
      <c r="A8" s="67" t="s">
        <v>13</v>
      </c>
      <c r="B8" s="67"/>
      <c r="C8" s="69"/>
      <c r="D8" s="69"/>
      <c r="E8" s="69"/>
      <c r="F8" s="69"/>
      <c r="G8" s="42"/>
    </row>
    <row r="9" spans="1:10" ht="14.25" customHeight="1" x14ac:dyDescent="0.25">
      <c r="A9" s="67" t="s">
        <v>14</v>
      </c>
      <c r="B9" s="67"/>
      <c r="C9" s="69"/>
      <c r="D9" s="69"/>
      <c r="E9" s="69"/>
      <c r="F9" s="69"/>
      <c r="G9" s="42"/>
    </row>
    <row r="10" spans="1:10" ht="156" customHeight="1" x14ac:dyDescent="0.25">
      <c r="A10" s="78" t="s">
        <v>56</v>
      </c>
      <c r="B10" s="78"/>
      <c r="C10" s="78"/>
      <c r="D10" s="78"/>
      <c r="E10" s="78"/>
      <c r="F10" s="78"/>
      <c r="G10" s="78"/>
      <c r="H10" s="78"/>
    </row>
    <row r="11" spans="1:10" ht="68.25" customHeight="1" x14ac:dyDescent="0.25">
      <c r="A11" s="78" t="s">
        <v>15</v>
      </c>
      <c r="B11" s="78"/>
      <c r="C11" s="78"/>
      <c r="D11" s="78"/>
      <c r="E11" s="78"/>
      <c r="F11" s="78"/>
      <c r="G11" s="78"/>
      <c r="H11" s="78"/>
    </row>
    <row r="12" spans="1:10" x14ac:dyDescent="0.25">
      <c r="A12" s="67"/>
      <c r="B12" s="67"/>
      <c r="C12" s="12"/>
      <c r="D12" s="12"/>
      <c r="E12" s="12"/>
      <c r="F12" s="1"/>
      <c r="G12" s="55"/>
    </row>
    <row r="13" spans="1:10" ht="63" customHeight="1" x14ac:dyDescent="0.25">
      <c r="A13" s="9" t="s">
        <v>0</v>
      </c>
      <c r="B13" s="9" t="s">
        <v>61</v>
      </c>
      <c r="C13" s="9" t="s">
        <v>57</v>
      </c>
      <c r="D13" s="9" t="s">
        <v>33</v>
      </c>
      <c r="E13" s="9" t="s">
        <v>58</v>
      </c>
      <c r="F13" s="47" t="s">
        <v>51</v>
      </c>
      <c r="G13" s="47" t="s">
        <v>52</v>
      </c>
      <c r="H13" s="9" t="s">
        <v>60</v>
      </c>
      <c r="J13" s="30"/>
    </row>
    <row r="14" spans="1:10" ht="18" customHeight="1" x14ac:dyDescent="0.25">
      <c r="A14" s="6"/>
      <c r="B14" s="6"/>
      <c r="C14" s="7"/>
      <c r="D14" s="6"/>
      <c r="E14" s="6"/>
      <c r="F14" s="48"/>
      <c r="G14" s="48"/>
      <c r="H14" s="34"/>
    </row>
    <row r="15" spans="1:10" ht="18" customHeight="1" x14ac:dyDescent="0.25">
      <c r="A15" s="6"/>
      <c r="B15" s="6"/>
      <c r="C15" s="7"/>
      <c r="D15" s="6"/>
      <c r="E15" s="6"/>
      <c r="F15" s="36"/>
      <c r="G15" s="48"/>
      <c r="H15" s="34"/>
    </row>
    <row r="16" spans="1:10" ht="18" customHeight="1" x14ac:dyDescent="0.25">
      <c r="A16" s="6"/>
      <c r="B16" s="6"/>
      <c r="C16" s="7"/>
      <c r="D16" s="6"/>
      <c r="E16" s="6"/>
      <c r="F16" s="36"/>
      <c r="G16" s="48"/>
      <c r="H16" s="34"/>
    </row>
    <row r="17" spans="1:8" ht="18" customHeight="1" x14ac:dyDescent="0.25">
      <c r="A17" s="6"/>
      <c r="B17" s="6"/>
      <c r="C17" s="7"/>
      <c r="D17" s="6"/>
      <c r="E17" s="6"/>
      <c r="F17" s="36"/>
      <c r="G17" s="48"/>
      <c r="H17" s="34"/>
    </row>
    <row r="18" spans="1:8" ht="18" customHeight="1" x14ac:dyDescent="0.25">
      <c r="A18" s="6"/>
      <c r="B18" s="6"/>
      <c r="C18" s="7"/>
      <c r="D18" s="6"/>
      <c r="E18" s="6"/>
      <c r="F18" s="36"/>
      <c r="G18" s="48"/>
      <c r="H18" s="34"/>
    </row>
    <row r="19" spans="1:8" ht="18" customHeight="1" x14ac:dyDescent="0.25">
      <c r="A19" s="6"/>
      <c r="B19" s="6"/>
      <c r="C19" s="7"/>
      <c r="D19" s="6"/>
      <c r="E19" s="6"/>
      <c r="F19" s="49"/>
      <c r="G19" s="48"/>
      <c r="H19" s="34"/>
    </row>
    <row r="20" spans="1:8" ht="18" customHeight="1" x14ac:dyDescent="0.25">
      <c r="A20" s="6"/>
      <c r="B20" s="6"/>
      <c r="C20" s="7"/>
      <c r="D20" s="6"/>
      <c r="E20" s="6"/>
      <c r="F20" s="36"/>
      <c r="G20" s="48"/>
      <c r="H20" s="34"/>
    </row>
    <row r="21" spans="1:8" ht="18" customHeight="1" x14ac:dyDescent="0.25">
      <c r="A21" s="6"/>
      <c r="B21" s="6"/>
      <c r="C21" s="7"/>
      <c r="D21" s="6"/>
      <c r="E21" s="6"/>
      <c r="F21" s="36"/>
      <c r="G21" s="48"/>
      <c r="H21" s="34"/>
    </row>
    <row r="22" spans="1:8" ht="18" customHeight="1" x14ac:dyDescent="0.25">
      <c r="A22" s="6"/>
      <c r="B22" s="6"/>
      <c r="C22" s="7"/>
      <c r="D22" s="6"/>
      <c r="E22" s="6"/>
      <c r="F22" s="48"/>
      <c r="G22" s="48"/>
      <c r="H22" s="34"/>
    </row>
    <row r="23" spans="1:8" ht="18" customHeight="1" x14ac:dyDescent="0.25">
      <c r="A23" s="6"/>
      <c r="B23" s="6"/>
      <c r="C23" s="7"/>
      <c r="D23" s="6"/>
      <c r="E23" s="6"/>
      <c r="F23" s="48"/>
      <c r="G23" s="48"/>
      <c r="H23" s="34"/>
    </row>
    <row r="24" spans="1:8" ht="18" customHeight="1" x14ac:dyDescent="0.25">
      <c r="A24" s="6"/>
      <c r="B24" s="6"/>
      <c r="C24" s="7"/>
      <c r="D24" s="6"/>
      <c r="E24" s="6"/>
      <c r="F24" s="48"/>
      <c r="G24" s="48"/>
      <c r="H24" s="34"/>
    </row>
    <row r="25" spans="1:8" ht="18" customHeight="1" x14ac:dyDescent="0.25">
      <c r="A25" s="6"/>
      <c r="B25" s="6"/>
      <c r="C25" s="7"/>
      <c r="D25" s="6"/>
      <c r="E25" s="6"/>
      <c r="F25" s="48"/>
      <c r="G25" s="48"/>
      <c r="H25" s="29"/>
    </row>
    <row r="26" spans="1:8" ht="18" customHeight="1" x14ac:dyDescent="0.25">
      <c r="A26" s="6"/>
      <c r="B26" s="6"/>
      <c r="C26" s="7"/>
      <c r="D26" s="6"/>
      <c r="E26" s="6"/>
      <c r="F26" s="48"/>
      <c r="G26" s="48"/>
      <c r="H26" s="29"/>
    </row>
    <row r="27" spans="1:8" ht="18" customHeight="1" x14ac:dyDescent="0.25">
      <c r="A27" s="6"/>
      <c r="B27" s="6"/>
      <c r="C27" s="7"/>
      <c r="D27" s="6"/>
      <c r="E27" s="6"/>
      <c r="F27" s="48"/>
      <c r="G27" s="48"/>
      <c r="H27" s="29"/>
    </row>
    <row r="28" spans="1:8" ht="18" customHeight="1" x14ac:dyDescent="0.25">
      <c r="A28" s="6"/>
      <c r="B28" s="6"/>
      <c r="C28" s="7"/>
      <c r="D28" s="6"/>
      <c r="E28" s="6"/>
      <c r="F28" s="48"/>
      <c r="G28" s="48"/>
      <c r="H28" s="29"/>
    </row>
    <row r="29" spans="1:8" ht="18" customHeight="1" x14ac:dyDescent="0.25">
      <c r="A29" s="6"/>
      <c r="B29" s="6"/>
      <c r="C29" s="7"/>
      <c r="D29" s="6"/>
      <c r="E29" s="6"/>
      <c r="F29" s="48"/>
      <c r="G29" s="48"/>
      <c r="H29" s="29"/>
    </row>
    <row r="30" spans="1:8" ht="18" customHeight="1" x14ac:dyDescent="0.25">
      <c r="A30" s="6"/>
      <c r="B30" s="6"/>
      <c r="C30" s="7"/>
      <c r="D30" s="6"/>
      <c r="E30" s="6"/>
      <c r="F30" s="48"/>
      <c r="G30" s="48"/>
      <c r="H30" s="29"/>
    </row>
    <row r="31" spans="1:8" ht="18" customHeight="1" x14ac:dyDescent="0.25">
      <c r="A31" s="6"/>
      <c r="B31" s="6"/>
      <c r="C31" s="7"/>
      <c r="D31" s="6"/>
      <c r="E31" s="6"/>
      <c r="F31" s="48"/>
      <c r="G31" s="48"/>
      <c r="H31" s="29"/>
    </row>
    <row r="32" spans="1:8" ht="18" customHeight="1" x14ac:dyDescent="0.25">
      <c r="A32" s="6"/>
      <c r="B32" s="6"/>
      <c r="C32" s="7"/>
      <c r="D32" s="6"/>
      <c r="E32" s="6"/>
      <c r="F32" s="48"/>
      <c r="G32" s="48"/>
      <c r="H32" s="29"/>
    </row>
    <row r="33" spans="1:8" ht="18" customHeight="1" x14ac:dyDescent="0.25">
      <c r="A33" s="6"/>
      <c r="B33" s="6"/>
      <c r="C33" s="7"/>
      <c r="D33" s="6"/>
      <c r="E33" s="6"/>
      <c r="F33" s="48"/>
      <c r="G33" s="48"/>
      <c r="H33" s="29"/>
    </row>
    <row r="34" spans="1:8" ht="18" customHeight="1" x14ac:dyDescent="0.25">
      <c r="A34" s="6"/>
      <c r="B34" s="6"/>
      <c r="C34" s="7"/>
      <c r="D34" s="6"/>
      <c r="E34" s="6"/>
      <c r="F34" s="48"/>
      <c r="G34" s="48"/>
      <c r="H34" s="29"/>
    </row>
    <row r="35" spans="1:8" ht="18" customHeight="1" x14ac:dyDescent="0.25">
      <c r="A35" s="6"/>
      <c r="B35" s="6"/>
      <c r="C35" s="7"/>
      <c r="D35" s="6"/>
      <c r="E35" s="6"/>
      <c r="F35" s="48"/>
      <c r="G35" s="48"/>
      <c r="H35" s="29"/>
    </row>
    <row r="36" spans="1:8" ht="18" customHeight="1" x14ac:dyDescent="0.25">
      <c r="A36" s="6"/>
      <c r="B36" s="6"/>
      <c r="C36" s="7"/>
      <c r="D36" s="6"/>
      <c r="E36" s="6"/>
      <c r="F36" s="48"/>
      <c r="G36" s="48"/>
      <c r="H36" s="29"/>
    </row>
    <row r="37" spans="1:8" ht="18" customHeight="1" x14ac:dyDescent="0.25">
      <c r="A37" s="6"/>
      <c r="B37" s="6"/>
      <c r="C37" s="7"/>
      <c r="D37" s="6"/>
      <c r="E37" s="6"/>
      <c r="F37" s="48"/>
      <c r="G37" s="48"/>
      <c r="H37" s="29"/>
    </row>
    <row r="38" spans="1:8" ht="18" customHeight="1" x14ac:dyDescent="0.25">
      <c r="A38" s="6"/>
      <c r="B38" s="6"/>
      <c r="C38" s="7"/>
      <c r="D38" s="6"/>
      <c r="E38" s="6"/>
      <c r="F38" s="48"/>
      <c r="G38" s="48"/>
      <c r="H38" s="29"/>
    </row>
    <row r="39" spans="1:8" ht="18" customHeight="1" x14ac:dyDescent="0.25">
      <c r="A39" s="6"/>
      <c r="B39" s="6"/>
      <c r="C39" s="7"/>
      <c r="D39" s="6"/>
      <c r="E39" s="6"/>
      <c r="F39" s="48"/>
      <c r="G39" s="48"/>
      <c r="H39" s="29"/>
    </row>
    <row r="40" spans="1:8" ht="18" customHeight="1" x14ac:dyDescent="0.25">
      <c r="A40" s="6"/>
      <c r="B40" s="6"/>
      <c r="C40" s="7"/>
      <c r="D40" s="6"/>
      <c r="E40" s="6"/>
      <c r="F40" s="48"/>
      <c r="G40" s="48"/>
      <c r="H40" s="29"/>
    </row>
    <row r="41" spans="1:8" ht="18" customHeight="1" x14ac:dyDescent="0.25">
      <c r="A41" s="6"/>
      <c r="B41" s="6"/>
      <c r="C41" s="7"/>
      <c r="D41" s="6"/>
      <c r="E41" s="6"/>
      <c r="F41" s="48"/>
      <c r="G41" s="48"/>
      <c r="H41" s="29"/>
    </row>
    <row r="42" spans="1:8" ht="18" customHeight="1" x14ac:dyDescent="0.25">
      <c r="A42" s="6"/>
      <c r="B42" s="6"/>
      <c r="C42" s="7"/>
      <c r="D42" s="6"/>
      <c r="E42" s="6"/>
      <c r="F42" s="48"/>
      <c r="G42" s="48"/>
      <c r="H42" s="29"/>
    </row>
    <row r="43" spans="1:8" ht="18" customHeight="1" x14ac:dyDescent="0.25">
      <c r="A43" s="6"/>
      <c r="B43" s="6"/>
      <c r="C43" s="7"/>
      <c r="D43" s="6"/>
      <c r="E43" s="6"/>
      <c r="F43" s="48"/>
      <c r="G43" s="48"/>
      <c r="H43" s="29"/>
    </row>
    <row r="44" spans="1:8" ht="18" customHeight="1" x14ac:dyDescent="0.25">
      <c r="A44" s="6"/>
      <c r="B44" s="6"/>
      <c r="C44" s="7"/>
      <c r="D44" s="6"/>
      <c r="E44" s="6"/>
      <c r="F44" s="48"/>
      <c r="G44" s="48"/>
      <c r="H44" s="29"/>
    </row>
    <row r="45" spans="1:8" ht="18" customHeight="1" x14ac:dyDescent="0.25">
      <c r="A45" s="6"/>
      <c r="B45" s="6"/>
      <c r="C45" s="7"/>
      <c r="D45" s="6"/>
      <c r="E45" s="6"/>
      <c r="F45" s="48"/>
      <c r="G45" s="48"/>
      <c r="H45" s="29"/>
    </row>
    <row r="46" spans="1:8" ht="18" customHeight="1" x14ac:dyDescent="0.25">
      <c r="A46" s="6"/>
      <c r="B46" s="6"/>
      <c r="C46" s="7"/>
      <c r="D46" s="6"/>
      <c r="E46" s="6"/>
      <c r="F46" s="48"/>
      <c r="G46" s="48"/>
      <c r="H46" s="29"/>
    </row>
    <row r="47" spans="1:8" ht="18" customHeight="1" x14ac:dyDescent="0.25">
      <c r="A47" s="6"/>
      <c r="B47" s="6"/>
      <c r="C47" s="7"/>
      <c r="D47" s="6"/>
      <c r="E47" s="6"/>
      <c r="F47" s="48"/>
      <c r="G47" s="48"/>
      <c r="H47" s="29"/>
    </row>
    <row r="48" spans="1:8" ht="18" customHeight="1" x14ac:dyDescent="0.25">
      <c r="A48" s="6"/>
      <c r="B48" s="6"/>
      <c r="C48" s="7"/>
      <c r="D48" s="6"/>
      <c r="E48" s="6"/>
      <c r="F48" s="48"/>
      <c r="G48" s="48"/>
      <c r="H48" s="29"/>
    </row>
    <row r="49" spans="1:8" ht="18" customHeight="1" x14ac:dyDescent="0.25">
      <c r="A49" s="6"/>
      <c r="B49" s="6"/>
      <c r="C49" s="7"/>
      <c r="D49" s="6"/>
      <c r="E49" s="6"/>
      <c r="F49" s="48"/>
      <c r="G49" s="48"/>
      <c r="H49" s="29"/>
    </row>
    <row r="50" spans="1:8" ht="18" customHeight="1" x14ac:dyDescent="0.25">
      <c r="A50" s="6"/>
      <c r="B50" s="6"/>
      <c r="C50" s="7"/>
      <c r="D50" s="6"/>
      <c r="E50" s="6"/>
      <c r="F50" s="48"/>
      <c r="G50" s="48"/>
      <c r="H50" s="29"/>
    </row>
    <row r="51" spans="1:8" ht="18" customHeight="1" x14ac:dyDescent="0.25">
      <c r="A51" s="6"/>
      <c r="B51" s="6"/>
      <c r="C51" s="7"/>
      <c r="D51" s="6"/>
      <c r="E51" s="6"/>
      <c r="F51" s="48"/>
      <c r="G51" s="48"/>
      <c r="H51" s="29"/>
    </row>
    <row r="52" spans="1:8" ht="18" customHeight="1" x14ac:dyDescent="0.25">
      <c r="A52" s="6"/>
      <c r="B52" s="6"/>
      <c r="C52" s="7"/>
      <c r="D52" s="6"/>
      <c r="E52" s="6"/>
      <c r="F52" s="48"/>
      <c r="G52" s="48"/>
      <c r="H52" s="29"/>
    </row>
    <row r="53" spans="1:8" ht="18" customHeight="1" x14ac:dyDescent="0.25">
      <c r="A53" s="6"/>
      <c r="B53" s="6"/>
      <c r="C53" s="7"/>
      <c r="D53" s="6"/>
      <c r="E53" s="6"/>
      <c r="F53" s="48"/>
      <c r="G53" s="48"/>
      <c r="H53" s="29"/>
    </row>
    <row r="54" spans="1:8" ht="18" customHeight="1" x14ac:dyDescent="0.25">
      <c r="A54" s="6"/>
      <c r="B54" s="6"/>
      <c r="C54" s="7"/>
      <c r="D54" s="6"/>
      <c r="E54" s="6"/>
      <c r="F54" s="48"/>
      <c r="G54" s="48"/>
      <c r="H54" s="29"/>
    </row>
    <row r="55" spans="1:8" ht="18" customHeight="1" x14ac:dyDescent="0.25">
      <c r="A55" s="6"/>
      <c r="B55" s="6"/>
      <c r="C55" s="7"/>
      <c r="D55" s="6"/>
      <c r="E55" s="6"/>
      <c r="F55" s="48"/>
      <c r="G55" s="48"/>
      <c r="H55" s="29"/>
    </row>
    <row r="56" spans="1:8" ht="18" customHeight="1" x14ac:dyDescent="0.25">
      <c r="A56" s="6"/>
      <c r="B56" s="6"/>
      <c r="C56" s="7"/>
      <c r="D56" s="6"/>
      <c r="E56" s="6"/>
      <c r="F56" s="48"/>
      <c r="G56" s="48"/>
      <c r="H56" s="29"/>
    </row>
    <row r="57" spans="1:8" ht="18" customHeight="1" x14ac:dyDescent="0.25">
      <c r="A57" s="6"/>
      <c r="B57" s="6"/>
      <c r="C57" s="7"/>
      <c r="D57" s="6"/>
      <c r="E57" s="6"/>
      <c r="F57" s="48"/>
      <c r="G57" s="48"/>
      <c r="H57" s="29"/>
    </row>
    <row r="58" spans="1:8" ht="18" customHeight="1" x14ac:dyDescent="0.25">
      <c r="A58" s="6"/>
      <c r="B58" s="6"/>
      <c r="C58" s="7"/>
      <c r="D58" s="6"/>
      <c r="E58" s="6"/>
      <c r="F58" s="48"/>
      <c r="G58" s="48"/>
      <c r="H58" s="29"/>
    </row>
    <row r="59" spans="1:8" ht="18" customHeight="1" x14ac:dyDescent="0.25">
      <c r="A59" s="6"/>
      <c r="B59" s="6"/>
      <c r="C59" s="7"/>
      <c r="D59" s="6"/>
      <c r="E59" s="6"/>
      <c r="F59" s="48"/>
      <c r="G59" s="48"/>
      <c r="H59" s="29"/>
    </row>
    <row r="60" spans="1:8" ht="18" customHeight="1" x14ac:dyDescent="0.25">
      <c r="A60" s="6"/>
      <c r="B60" s="6"/>
      <c r="C60" s="7"/>
      <c r="D60" s="6"/>
      <c r="E60" s="6"/>
      <c r="F60" s="48"/>
      <c r="G60" s="48"/>
      <c r="H60" s="29"/>
    </row>
    <row r="61" spans="1:8" ht="18" customHeight="1" x14ac:dyDescent="0.25">
      <c r="A61" s="6"/>
      <c r="B61" s="6"/>
      <c r="C61" s="7"/>
      <c r="D61" s="6"/>
      <c r="E61" s="6"/>
      <c r="F61" s="48"/>
      <c r="G61" s="48"/>
      <c r="H61" s="29"/>
    </row>
    <row r="62" spans="1:8" ht="18" customHeight="1" x14ac:dyDescent="0.25">
      <c r="A62" s="6"/>
      <c r="B62" s="6"/>
      <c r="C62" s="7"/>
      <c r="D62" s="6"/>
      <c r="E62" s="6"/>
      <c r="F62" s="48"/>
      <c r="G62" s="48"/>
      <c r="H62" s="29"/>
    </row>
    <row r="63" spans="1:8" ht="18" customHeight="1" x14ac:dyDescent="0.25">
      <c r="A63" s="6"/>
      <c r="B63" s="6"/>
      <c r="C63" s="7"/>
      <c r="D63" s="6"/>
      <c r="E63" s="6"/>
      <c r="F63" s="48"/>
      <c r="G63" s="48"/>
      <c r="H63" s="29"/>
    </row>
    <row r="64" spans="1:8" ht="18" customHeight="1" x14ac:dyDescent="0.25">
      <c r="A64" s="6"/>
      <c r="B64" s="6"/>
      <c r="C64" s="7"/>
      <c r="D64" s="6"/>
      <c r="E64" s="6"/>
      <c r="F64" s="48"/>
      <c r="G64" s="48"/>
      <c r="H64" s="29"/>
    </row>
    <row r="65" spans="1:8" ht="18" customHeight="1" x14ac:dyDescent="0.25">
      <c r="A65" s="6"/>
      <c r="B65" s="6"/>
      <c r="C65" s="7"/>
      <c r="D65" s="6"/>
      <c r="E65" s="6"/>
      <c r="F65" s="48"/>
      <c r="G65" s="48"/>
      <c r="H65" s="29"/>
    </row>
    <row r="66" spans="1:8" ht="18" customHeight="1" x14ac:dyDescent="0.25">
      <c r="A66" s="6"/>
      <c r="B66" s="6"/>
      <c r="C66" s="7"/>
      <c r="D66" s="6"/>
      <c r="E66" s="6"/>
      <c r="F66" s="48"/>
      <c r="G66" s="48"/>
      <c r="H66" s="29"/>
    </row>
    <row r="67" spans="1:8" ht="9.75" customHeight="1" x14ac:dyDescent="0.25">
      <c r="A67" s="14"/>
      <c r="B67" s="14"/>
      <c r="C67" s="19"/>
      <c r="D67" s="14"/>
      <c r="E67" s="14"/>
      <c r="F67" s="18"/>
      <c r="G67" s="18"/>
    </row>
    <row r="68" spans="1:8" ht="18" customHeight="1" x14ac:dyDescent="0.25">
      <c r="A68" s="20"/>
      <c r="B68" s="21" t="s">
        <v>25</v>
      </c>
      <c r="C68" s="22">
        <f>SUM(C14:C66)</f>
        <v>0</v>
      </c>
      <c r="D68" s="4"/>
      <c r="E68" s="4"/>
    </row>
    <row r="69" spans="1:8" ht="18" customHeight="1" x14ac:dyDescent="0.25">
      <c r="A69" s="79" t="s">
        <v>38</v>
      </c>
      <c r="B69" s="80"/>
      <c r="C69" s="16">
        <f>SUMIF(D14:D66, "Rent Control", C14:C66)</f>
        <v>0</v>
      </c>
      <c r="D69" s="4"/>
      <c r="E69" s="4"/>
    </row>
    <row r="70" spans="1:8" ht="26.25" customHeight="1" x14ac:dyDescent="0.25">
      <c r="A70" s="81" t="s">
        <v>26</v>
      </c>
      <c r="B70" s="81"/>
      <c r="C70" s="15">
        <f>SUMIF(D14:D66, "Long-Term Lease", C14:C66)</f>
        <v>0</v>
      </c>
      <c r="D70" s="4"/>
      <c r="E70" s="4"/>
    </row>
    <row r="71" spans="1:8" x14ac:dyDescent="0.25">
      <c r="A71" s="76" t="s">
        <v>37</v>
      </c>
      <c r="B71" s="77"/>
      <c r="C71" s="26">
        <f>SUMIF(D14:D66, "Park Owned", C14:C66)</f>
        <v>0</v>
      </c>
      <c r="D71" s="4"/>
      <c r="E71" s="4"/>
    </row>
    <row r="72" spans="1:8" ht="18" customHeight="1" thickBot="1" x14ac:dyDescent="0.3">
      <c r="A72" s="4"/>
      <c r="B72" s="5"/>
      <c r="C72" s="10"/>
      <c r="D72" s="4"/>
      <c r="E72" s="4"/>
    </row>
    <row r="73" spans="1:8" x14ac:dyDescent="0.25">
      <c r="A73" s="70" t="s">
        <v>4</v>
      </c>
      <c r="B73" s="71"/>
      <c r="C73" s="71"/>
      <c r="D73" s="71"/>
      <c r="E73" s="39"/>
      <c r="F73" s="40"/>
      <c r="G73" s="56"/>
      <c r="H73" s="28"/>
    </row>
    <row r="74" spans="1:8" x14ac:dyDescent="0.25">
      <c r="A74" s="72" t="s">
        <v>50</v>
      </c>
      <c r="B74" s="73"/>
      <c r="C74" s="73"/>
      <c r="D74" s="27" t="e">
        <f>(C69+C70)/(H74+H76)</f>
        <v>#DIV/0!</v>
      </c>
      <c r="E74" s="45"/>
      <c r="F74" s="41"/>
      <c r="G74" s="57"/>
      <c r="H74" s="24">
        <f>COUNTIF(D14:D66,"Rent Control")</f>
        <v>0</v>
      </c>
    </row>
    <row r="75" spans="1:8" ht="18" customHeight="1" x14ac:dyDescent="0.25">
      <c r="A75" s="74" t="s">
        <v>17</v>
      </c>
      <c r="B75" s="75"/>
      <c r="C75" s="75"/>
      <c r="D75" s="13" t="e">
        <f>C69/H74</f>
        <v>#DIV/0!</v>
      </c>
      <c r="E75" s="46"/>
      <c r="F75" s="41"/>
      <c r="G75" s="57"/>
      <c r="H75" s="24">
        <f>COUNTIF(F14:F67,"Short Form")</f>
        <v>0</v>
      </c>
    </row>
    <row r="76" spans="1:8" ht="24" customHeight="1" thickBot="1" x14ac:dyDescent="0.3">
      <c r="A76" s="87" t="s">
        <v>34</v>
      </c>
      <c r="B76" s="88"/>
      <c r="C76" s="88"/>
      <c r="D76" s="23" t="e">
        <f>C70/H76</f>
        <v>#DIV/0!</v>
      </c>
      <c r="E76" s="64"/>
      <c r="F76" s="63"/>
      <c r="G76" s="58"/>
      <c r="H76" s="24">
        <f>COUNTIF(D14:D66,"Long-Term Lease")</f>
        <v>0</v>
      </c>
    </row>
    <row r="77" spans="1:8" x14ac:dyDescent="0.25">
      <c r="F77" s="37"/>
      <c r="G77" s="59"/>
      <c r="H77" s="24">
        <f>COUNTIF(D15:D68,"Park Owned")</f>
        <v>0</v>
      </c>
    </row>
    <row r="78" spans="1:8" ht="15.75" thickBot="1" x14ac:dyDescent="0.3">
      <c r="F78" s="38"/>
      <c r="G78" s="60"/>
      <c r="H78" s="25">
        <f>COUNTIF(D16:D69,"Vacant")</f>
        <v>0</v>
      </c>
    </row>
    <row r="80" spans="1:8" ht="19.5" x14ac:dyDescent="0.3">
      <c r="A80" s="89" t="s">
        <v>44</v>
      </c>
      <c r="B80" s="90"/>
      <c r="C80" s="90"/>
      <c r="D80" s="90"/>
      <c r="E80" s="90"/>
      <c r="F80" s="91"/>
      <c r="G80" s="61"/>
    </row>
    <row r="81" spans="1:7" x14ac:dyDescent="0.25">
      <c r="A81" s="92" t="s">
        <v>46</v>
      </c>
      <c r="B81" s="93"/>
      <c r="C81" s="94"/>
      <c r="D81" s="52" t="s">
        <v>54</v>
      </c>
      <c r="E81" s="52"/>
      <c r="F81" s="51"/>
      <c r="G81" s="52"/>
    </row>
    <row r="82" spans="1:7" x14ac:dyDescent="0.25">
      <c r="A82" s="92" t="s">
        <v>48</v>
      </c>
      <c r="B82" s="93"/>
      <c r="C82" s="94"/>
      <c r="D82" s="53" t="s">
        <v>55</v>
      </c>
      <c r="E82" s="53"/>
      <c r="F82" s="54"/>
      <c r="G82" s="52"/>
    </row>
    <row r="83" spans="1:7" x14ac:dyDescent="0.25">
      <c r="A83" s="82" t="s">
        <v>46</v>
      </c>
      <c r="B83" s="83"/>
      <c r="C83" s="84"/>
      <c r="D83" s="85"/>
      <c r="E83" s="85"/>
      <c r="F83" s="86"/>
      <c r="G83" s="14"/>
    </row>
    <row r="84" spans="1:7" x14ac:dyDescent="0.25">
      <c r="A84" s="82" t="s">
        <v>48</v>
      </c>
      <c r="B84" s="83"/>
      <c r="C84" s="84"/>
      <c r="D84" s="85"/>
      <c r="E84" s="85"/>
      <c r="F84" s="86"/>
      <c r="G84" s="14"/>
    </row>
    <row r="85" spans="1:7" x14ac:dyDescent="0.25">
      <c r="A85" s="29"/>
      <c r="B85" s="29"/>
      <c r="C85" s="29"/>
      <c r="D85" s="29"/>
      <c r="E85" s="29"/>
      <c r="F85" s="50"/>
      <c r="G85" s="62"/>
    </row>
    <row r="86" spans="1:7" x14ac:dyDescent="0.25">
      <c r="A86" s="29"/>
      <c r="B86" s="29"/>
      <c r="C86" s="29"/>
      <c r="D86" s="29"/>
      <c r="E86" s="29"/>
      <c r="F86" s="50"/>
      <c r="G86" s="62"/>
    </row>
    <row r="87" spans="1:7" x14ac:dyDescent="0.25">
      <c r="A87" s="29"/>
      <c r="B87" s="29"/>
      <c r="C87" s="29"/>
      <c r="D87" s="29"/>
      <c r="E87" s="29"/>
      <c r="F87" s="50"/>
      <c r="G87" s="62"/>
    </row>
    <row r="88" spans="1:7" x14ac:dyDescent="0.25">
      <c r="A88" s="29"/>
      <c r="B88" s="29"/>
      <c r="C88" s="29"/>
      <c r="D88" s="29"/>
      <c r="E88" s="29"/>
      <c r="F88" s="50"/>
      <c r="G88" s="62"/>
    </row>
  </sheetData>
  <mergeCells count="29">
    <mergeCell ref="A83:C83"/>
    <mergeCell ref="A84:C84"/>
    <mergeCell ref="D83:F83"/>
    <mergeCell ref="D84:F84"/>
    <mergeCell ref="A76:C76"/>
    <mergeCell ref="A80:F80"/>
    <mergeCell ref="A81:C81"/>
    <mergeCell ref="A82:C82"/>
    <mergeCell ref="A73:D73"/>
    <mergeCell ref="A74:C74"/>
    <mergeCell ref="A75:C75"/>
    <mergeCell ref="A71:B71"/>
    <mergeCell ref="A7:B7"/>
    <mergeCell ref="C7:F7"/>
    <mergeCell ref="A8:B8"/>
    <mergeCell ref="C8:F8"/>
    <mergeCell ref="A9:B9"/>
    <mergeCell ref="C9:F9"/>
    <mergeCell ref="A10:H10"/>
    <mergeCell ref="A11:H11"/>
    <mergeCell ref="A12:B12"/>
    <mergeCell ref="A69:B69"/>
    <mergeCell ref="A70:B70"/>
    <mergeCell ref="A2:F2"/>
    <mergeCell ref="A3:F3"/>
    <mergeCell ref="A5:B5"/>
    <mergeCell ref="C5:F5"/>
    <mergeCell ref="A6:B6"/>
    <mergeCell ref="C6:F6"/>
  </mergeCells>
  <conditionalFormatting sqref="D20:E67">
    <cfRule type="containsText" dxfId="9" priority="5" operator="containsText" text="Rent Controlled">
      <formula>NOT(ISERROR(SEARCH("Rent Controlled",D20)))</formula>
    </cfRule>
  </conditionalFormatting>
  <conditionalFormatting sqref="D14:E67">
    <cfRule type="containsText" dxfId="8" priority="2" operator="containsText" text="Long-Term Lease">
      <formula>NOT(ISERROR(SEARCH("Long-Term Lease",D14)))</formula>
    </cfRule>
    <cfRule type="containsText" dxfId="7" priority="3" operator="containsText" text="Long-Term Lease">
      <formula>NOT(ISERROR(SEARCH("Long-Term Lease",D14)))</formula>
    </cfRule>
    <cfRule type="containsText" dxfId="6" priority="4" operator="containsText" text="Rent Control">
      <formula>NOT(ISERROR(SEARCH("Rent Control",D14)))</formula>
    </cfRule>
  </conditionalFormatting>
  <conditionalFormatting sqref="D14:E66">
    <cfRule type="cellIs" dxfId="5" priority="1" operator="equal">
      <formula>"Park Owned"</formula>
    </cfRule>
  </conditionalFormatting>
  <dataValidations count="2">
    <dataValidation type="list" allowBlank="1" showInputMessage="1" showErrorMessage="1" sqref="F14:F66" xr:uid="{00000000-0002-0000-0000-000000000000}">
      <formula1>"Short Form, Long Form, None"</formula1>
    </dataValidation>
    <dataValidation type="list" allowBlank="1" showInputMessage="1" showErrorMessage="1" sqref="D14:D67 E67" xr:uid="{00000000-0002-0000-0000-000001000000}">
      <formula1>"Rent Control, Long-Term Lease, Park Owned, Vacant, Other"</formula1>
    </dataValidation>
  </dataValidations>
  <pageMargins left="0.25" right="0.25"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51"/>
  <sheetViews>
    <sheetView topLeftCell="A37" zoomScale="110" zoomScaleNormal="110" workbookViewId="0">
      <selection activeCell="J32" sqref="J32"/>
    </sheetView>
  </sheetViews>
  <sheetFormatPr defaultRowHeight="15" x14ac:dyDescent="0.25"/>
  <cols>
    <col min="2" max="2" width="7.5703125" customWidth="1"/>
    <col min="3" max="3" width="11.7109375" customWidth="1"/>
    <col min="4" max="4" width="12.5703125" customWidth="1"/>
    <col min="5" max="5" width="22.42578125" customWidth="1"/>
    <col min="6" max="6" width="15.7109375" customWidth="1"/>
    <col min="7" max="7" width="17.140625" customWidth="1"/>
    <col min="8" max="8" width="21.85546875" customWidth="1"/>
  </cols>
  <sheetData>
    <row r="2" spans="2:10" x14ac:dyDescent="0.25">
      <c r="B2" s="65" t="s">
        <v>36</v>
      </c>
      <c r="C2" s="65"/>
      <c r="D2" s="65"/>
      <c r="E2" s="65"/>
      <c r="F2" s="65"/>
      <c r="G2" s="65"/>
    </row>
    <row r="3" spans="2:10" x14ac:dyDescent="0.25">
      <c r="B3" s="66" t="s">
        <v>10</v>
      </c>
      <c r="C3" s="66"/>
      <c r="D3" s="66"/>
      <c r="E3" s="66"/>
      <c r="F3" s="66"/>
      <c r="G3" s="66"/>
    </row>
    <row r="4" spans="2:10" ht="9" customHeight="1" x14ac:dyDescent="0.25">
      <c r="E4" s="3"/>
    </row>
    <row r="5" spans="2:10" ht="15" customHeight="1" x14ac:dyDescent="0.25">
      <c r="B5" s="67" t="s">
        <v>1</v>
      </c>
      <c r="C5" s="67"/>
      <c r="D5" s="68"/>
      <c r="E5" s="68"/>
      <c r="F5" s="68"/>
      <c r="G5" s="68"/>
    </row>
    <row r="6" spans="2:10" x14ac:dyDescent="0.25">
      <c r="B6" s="67" t="s">
        <v>11</v>
      </c>
      <c r="C6" s="67"/>
      <c r="D6" s="69"/>
      <c r="E6" s="69"/>
      <c r="F6" s="69"/>
      <c r="G6" s="69"/>
    </row>
    <row r="7" spans="2:10" x14ac:dyDescent="0.25">
      <c r="B7" s="67" t="s">
        <v>12</v>
      </c>
      <c r="C7" s="67"/>
      <c r="D7" s="69"/>
      <c r="E7" s="69"/>
      <c r="F7" s="69"/>
      <c r="G7" s="69"/>
    </row>
    <row r="8" spans="2:10" x14ac:dyDescent="0.25">
      <c r="B8" s="67" t="s">
        <v>13</v>
      </c>
      <c r="C8" s="67"/>
      <c r="D8" s="69"/>
      <c r="E8" s="69"/>
      <c r="F8" s="69"/>
      <c r="G8" s="69"/>
    </row>
    <row r="9" spans="2:10" ht="14.25" customHeight="1" x14ac:dyDescent="0.25">
      <c r="B9" s="67" t="s">
        <v>14</v>
      </c>
      <c r="C9" s="67"/>
      <c r="D9" s="69"/>
      <c r="E9" s="69"/>
      <c r="F9" s="69"/>
      <c r="G9" s="69"/>
    </row>
    <row r="10" spans="2:10" ht="156" customHeight="1" x14ac:dyDescent="0.25">
      <c r="B10" s="78" t="s">
        <v>16</v>
      </c>
      <c r="C10" s="78"/>
      <c r="D10" s="78"/>
      <c r="E10" s="78"/>
      <c r="F10" s="78"/>
      <c r="G10" s="78"/>
      <c r="H10" s="78"/>
    </row>
    <row r="11" spans="2:10" ht="68.25" customHeight="1" x14ac:dyDescent="0.25">
      <c r="B11" s="78" t="s">
        <v>15</v>
      </c>
      <c r="C11" s="78"/>
      <c r="D11" s="78"/>
      <c r="E11" s="78"/>
      <c r="F11" s="78"/>
      <c r="G11" s="78"/>
      <c r="H11" s="78"/>
    </row>
    <row r="12" spans="2:10" x14ac:dyDescent="0.25">
      <c r="B12" s="67"/>
      <c r="C12" s="67"/>
      <c r="D12" s="12"/>
      <c r="E12" s="12"/>
      <c r="F12" s="2"/>
      <c r="G12" s="1"/>
    </row>
    <row r="13" spans="2:10" ht="63" customHeight="1" x14ac:dyDescent="0.25">
      <c r="B13" s="9" t="s">
        <v>0</v>
      </c>
      <c r="C13" s="9" t="s">
        <v>2</v>
      </c>
      <c r="D13" s="9" t="s">
        <v>45</v>
      </c>
      <c r="E13" s="31" t="s">
        <v>33</v>
      </c>
      <c r="F13" s="9" t="s">
        <v>3</v>
      </c>
      <c r="G13" s="35" t="s">
        <v>51</v>
      </c>
      <c r="H13" s="32" t="s">
        <v>52</v>
      </c>
      <c r="J13" s="30"/>
    </row>
    <row r="14" spans="2:10" ht="18" customHeight="1" x14ac:dyDescent="0.25">
      <c r="B14" s="6">
        <v>1</v>
      </c>
      <c r="C14" s="6" t="s">
        <v>5</v>
      </c>
      <c r="D14" s="7">
        <v>450</v>
      </c>
      <c r="E14" s="6" t="s">
        <v>9</v>
      </c>
      <c r="F14" s="8" t="s">
        <v>19</v>
      </c>
      <c r="G14" s="8" t="s">
        <v>53</v>
      </c>
      <c r="H14" s="34">
        <v>43296</v>
      </c>
    </row>
    <row r="15" spans="2:10" ht="18" customHeight="1" x14ac:dyDescent="0.25">
      <c r="B15" s="6">
        <v>2</v>
      </c>
      <c r="C15" s="6" t="s">
        <v>27</v>
      </c>
      <c r="D15" s="7">
        <v>700</v>
      </c>
      <c r="E15" s="6" t="s">
        <v>7</v>
      </c>
      <c r="F15" s="11" t="s">
        <v>19</v>
      </c>
      <c r="G15" s="6" t="s">
        <v>19</v>
      </c>
      <c r="H15" s="34">
        <v>45797</v>
      </c>
    </row>
    <row r="16" spans="2:10" ht="18" customHeight="1" x14ac:dyDescent="0.25">
      <c r="B16" s="6">
        <v>3</v>
      </c>
      <c r="C16" s="6" t="s">
        <v>28</v>
      </c>
      <c r="D16" s="7">
        <v>800</v>
      </c>
      <c r="E16" s="6" t="s">
        <v>6</v>
      </c>
      <c r="F16" s="11" t="s">
        <v>19</v>
      </c>
      <c r="G16" s="6" t="s">
        <v>19</v>
      </c>
      <c r="H16" s="34">
        <v>44336</v>
      </c>
    </row>
    <row r="17" spans="2:8" ht="18" customHeight="1" x14ac:dyDescent="0.25">
      <c r="B17" s="6">
        <v>4</v>
      </c>
      <c r="C17" s="6"/>
      <c r="D17" s="7">
        <v>0</v>
      </c>
      <c r="E17" s="6" t="s">
        <v>8</v>
      </c>
      <c r="F17" s="11" t="s">
        <v>19</v>
      </c>
      <c r="G17" s="6"/>
      <c r="H17" s="34">
        <v>44007</v>
      </c>
    </row>
    <row r="18" spans="2:8" ht="18" customHeight="1" x14ac:dyDescent="0.25">
      <c r="B18" s="6" t="s">
        <v>30</v>
      </c>
      <c r="C18" s="6" t="s">
        <v>31</v>
      </c>
      <c r="D18" s="7">
        <v>500</v>
      </c>
      <c r="E18" s="6" t="s">
        <v>6</v>
      </c>
      <c r="F18" s="11" t="s">
        <v>19</v>
      </c>
      <c r="G18" s="6" t="s">
        <v>19</v>
      </c>
      <c r="H18" s="34">
        <v>44423</v>
      </c>
    </row>
    <row r="19" spans="2:8" ht="18" customHeight="1" x14ac:dyDescent="0.25">
      <c r="B19" s="6">
        <v>5</v>
      </c>
      <c r="C19" s="6" t="s">
        <v>29</v>
      </c>
      <c r="D19" s="7">
        <v>375</v>
      </c>
      <c r="E19" s="6" t="s">
        <v>9</v>
      </c>
      <c r="F19" s="11" t="s">
        <v>19</v>
      </c>
      <c r="G19" s="33" t="s">
        <v>53</v>
      </c>
      <c r="H19" s="34">
        <v>43296</v>
      </c>
    </row>
    <row r="20" spans="2:8" ht="18" customHeight="1" x14ac:dyDescent="0.25">
      <c r="B20" s="6">
        <v>6</v>
      </c>
      <c r="C20" s="6" t="s">
        <v>32</v>
      </c>
      <c r="D20" s="7">
        <v>725</v>
      </c>
      <c r="E20" s="6" t="s">
        <v>7</v>
      </c>
      <c r="F20" s="11" t="s">
        <v>19</v>
      </c>
      <c r="G20" s="6" t="s">
        <v>19</v>
      </c>
      <c r="H20" s="34">
        <v>45797</v>
      </c>
    </row>
    <row r="21" spans="2:8" ht="18" customHeight="1" x14ac:dyDescent="0.25">
      <c r="B21" s="6">
        <v>7</v>
      </c>
      <c r="C21" s="6" t="s">
        <v>35</v>
      </c>
      <c r="D21" s="7">
        <v>715</v>
      </c>
      <c r="E21" s="6" t="s">
        <v>7</v>
      </c>
      <c r="F21" s="11" t="s">
        <v>19</v>
      </c>
      <c r="G21" s="6" t="s">
        <v>19</v>
      </c>
      <c r="H21" s="34">
        <v>45822</v>
      </c>
    </row>
    <row r="22" spans="2:8" ht="18" customHeight="1" x14ac:dyDescent="0.25">
      <c r="B22" s="6">
        <v>8</v>
      </c>
      <c r="C22" s="6" t="s">
        <v>40</v>
      </c>
      <c r="D22" s="7">
        <v>395</v>
      </c>
      <c r="E22" s="6" t="s">
        <v>9</v>
      </c>
      <c r="F22" s="11" t="s">
        <v>19</v>
      </c>
      <c r="G22" s="8" t="s">
        <v>53</v>
      </c>
      <c r="H22" s="34">
        <v>43296</v>
      </c>
    </row>
    <row r="23" spans="2:8" ht="18" customHeight="1" x14ac:dyDescent="0.25">
      <c r="B23" s="6">
        <v>9</v>
      </c>
      <c r="C23" s="6" t="s">
        <v>41</v>
      </c>
      <c r="D23" s="7">
        <v>435</v>
      </c>
      <c r="E23" s="6" t="s">
        <v>9</v>
      </c>
      <c r="F23" s="11" t="s">
        <v>43</v>
      </c>
      <c r="G23" s="8" t="s">
        <v>53</v>
      </c>
      <c r="H23" s="34">
        <v>43296</v>
      </c>
    </row>
    <row r="24" spans="2:8" ht="18" customHeight="1" x14ac:dyDescent="0.25">
      <c r="B24" s="6" t="s">
        <v>39</v>
      </c>
      <c r="C24" s="6" t="s">
        <v>42</v>
      </c>
      <c r="D24" s="7">
        <v>450</v>
      </c>
      <c r="E24" s="6" t="s">
        <v>9</v>
      </c>
      <c r="F24" s="11" t="s">
        <v>19</v>
      </c>
      <c r="G24" s="8" t="s">
        <v>53</v>
      </c>
      <c r="H24" s="34">
        <v>43296</v>
      </c>
    </row>
    <row r="25" spans="2:8" ht="18" customHeight="1" x14ac:dyDescent="0.25">
      <c r="B25" s="6"/>
      <c r="C25" s="6"/>
      <c r="D25" s="7"/>
      <c r="E25" s="6"/>
      <c r="F25" s="11"/>
      <c r="G25" s="8"/>
      <c r="H25" s="29"/>
    </row>
    <row r="26" spans="2:8" ht="18" customHeight="1" x14ac:dyDescent="0.25">
      <c r="B26" s="6"/>
      <c r="C26" s="6"/>
      <c r="D26" s="7"/>
      <c r="E26" s="6"/>
      <c r="F26" s="11"/>
      <c r="G26" s="8"/>
      <c r="H26" s="29"/>
    </row>
    <row r="27" spans="2:8" ht="18" customHeight="1" x14ac:dyDescent="0.25">
      <c r="B27" s="6"/>
      <c r="C27" s="6"/>
      <c r="D27" s="7"/>
      <c r="E27" s="6"/>
      <c r="F27" s="11"/>
      <c r="G27" s="8"/>
      <c r="H27" s="29"/>
    </row>
    <row r="28" spans="2:8" ht="18" customHeight="1" x14ac:dyDescent="0.25">
      <c r="B28" s="6"/>
      <c r="C28" s="6"/>
      <c r="D28" s="7"/>
      <c r="E28" s="6"/>
      <c r="F28" s="11"/>
      <c r="G28" s="8"/>
      <c r="H28" s="29"/>
    </row>
    <row r="29" spans="2:8" ht="18" customHeight="1" x14ac:dyDescent="0.25">
      <c r="B29" s="6"/>
      <c r="C29" s="6"/>
      <c r="D29" s="7"/>
      <c r="E29" s="6"/>
      <c r="F29" s="11"/>
      <c r="G29" s="8"/>
      <c r="H29" s="29"/>
    </row>
    <row r="30" spans="2:8" ht="18" customHeight="1" x14ac:dyDescent="0.25">
      <c r="B30" s="6"/>
      <c r="C30" s="6"/>
      <c r="D30" s="7"/>
      <c r="E30" s="6"/>
      <c r="F30" s="11"/>
      <c r="G30" s="8"/>
      <c r="H30" s="29"/>
    </row>
    <row r="31" spans="2:8" ht="18" customHeight="1" x14ac:dyDescent="0.25">
      <c r="B31" s="6"/>
      <c r="C31" s="6"/>
      <c r="D31" s="7"/>
      <c r="E31" s="6"/>
      <c r="F31" s="11"/>
      <c r="G31" s="8"/>
      <c r="H31" s="29"/>
    </row>
    <row r="32" spans="2:8" ht="18" customHeight="1" x14ac:dyDescent="0.25">
      <c r="B32" s="6"/>
      <c r="C32" s="6"/>
      <c r="D32" s="7"/>
      <c r="E32" s="6"/>
      <c r="F32" s="11"/>
      <c r="G32" s="8"/>
      <c r="H32" s="29"/>
    </row>
    <row r="33" spans="2:8" ht="18" customHeight="1" x14ac:dyDescent="0.25">
      <c r="B33" s="6"/>
      <c r="C33" s="6"/>
      <c r="D33" s="7"/>
      <c r="E33" s="6"/>
      <c r="F33" s="11"/>
      <c r="G33" s="8"/>
      <c r="H33" s="29"/>
    </row>
    <row r="34" spans="2:8" ht="18" customHeight="1" x14ac:dyDescent="0.25">
      <c r="B34" s="6"/>
      <c r="C34" s="6"/>
      <c r="D34" s="7"/>
      <c r="E34" s="6"/>
      <c r="F34" s="11"/>
      <c r="G34" s="8"/>
      <c r="H34" s="29"/>
    </row>
    <row r="35" spans="2:8" ht="18" customHeight="1" x14ac:dyDescent="0.25">
      <c r="B35" s="6"/>
      <c r="C35" s="6"/>
      <c r="D35" s="7"/>
      <c r="E35" s="6"/>
      <c r="F35" s="11"/>
      <c r="G35" s="8"/>
      <c r="H35" s="29"/>
    </row>
    <row r="36" spans="2:8" ht="9.75" customHeight="1" x14ac:dyDescent="0.25">
      <c r="B36" s="14"/>
      <c r="C36" s="14"/>
      <c r="D36" s="19"/>
      <c r="E36" s="14"/>
      <c r="F36" s="17"/>
      <c r="G36" s="18"/>
    </row>
    <row r="37" spans="2:8" ht="18" customHeight="1" x14ac:dyDescent="0.25">
      <c r="B37" s="20"/>
      <c r="C37" s="21" t="s">
        <v>25</v>
      </c>
      <c r="D37" s="22">
        <f>SUM(D14:D35)</f>
        <v>5545</v>
      </c>
      <c r="E37" s="4"/>
    </row>
    <row r="38" spans="2:8" ht="18" customHeight="1" x14ac:dyDescent="0.25">
      <c r="B38" s="79" t="s">
        <v>38</v>
      </c>
      <c r="C38" s="80"/>
      <c r="D38" s="16">
        <f>SUMIF(E14:E35, "Rent Control", D14:D35)</f>
        <v>2105</v>
      </c>
      <c r="E38" s="4"/>
    </row>
    <row r="39" spans="2:8" ht="26.25" customHeight="1" x14ac:dyDescent="0.25">
      <c r="B39" s="81" t="s">
        <v>26</v>
      </c>
      <c r="C39" s="81"/>
      <c r="D39" s="15">
        <f>SUMIF(E14:E35, "Long-Term Lease", D14:D35)</f>
        <v>2140</v>
      </c>
      <c r="E39" s="4"/>
    </row>
    <row r="40" spans="2:8" x14ac:dyDescent="0.25">
      <c r="B40" s="76" t="s">
        <v>37</v>
      </c>
      <c r="C40" s="77"/>
      <c r="D40" s="26">
        <f>SUMIF(E14:E35, "Park Owned", D14:D35)</f>
        <v>1300</v>
      </c>
      <c r="E40" s="4"/>
    </row>
    <row r="41" spans="2:8" ht="18" customHeight="1" thickBot="1" x14ac:dyDescent="0.3">
      <c r="B41" s="4"/>
      <c r="C41" s="5"/>
      <c r="D41" s="10"/>
      <c r="E41" s="4"/>
    </row>
    <row r="42" spans="2:8" x14ac:dyDescent="0.25">
      <c r="B42" s="70" t="s">
        <v>4</v>
      </c>
      <c r="C42" s="71"/>
      <c r="D42" s="71"/>
      <c r="E42" s="71"/>
      <c r="F42" s="95" t="s">
        <v>18</v>
      </c>
      <c r="G42" s="96"/>
      <c r="H42" s="28">
        <v>8</v>
      </c>
    </row>
    <row r="43" spans="2:8" x14ac:dyDescent="0.25">
      <c r="B43" s="72" t="s">
        <v>50</v>
      </c>
      <c r="C43" s="73"/>
      <c r="D43" s="73"/>
      <c r="E43" s="27">
        <f>(D38+D39)/(H43+H45)</f>
        <v>530.625</v>
      </c>
      <c r="F43" s="97" t="s">
        <v>20</v>
      </c>
      <c r="G43" s="98"/>
      <c r="H43" s="24">
        <f>COUNTIF(E14:E35,"Rent Control")</f>
        <v>5</v>
      </c>
    </row>
    <row r="44" spans="2:8" ht="18" customHeight="1" x14ac:dyDescent="0.25">
      <c r="B44" s="74" t="s">
        <v>17</v>
      </c>
      <c r="C44" s="75"/>
      <c r="D44" s="75"/>
      <c r="E44" s="13">
        <f>D38/H43</f>
        <v>421</v>
      </c>
      <c r="F44" s="97" t="s">
        <v>22</v>
      </c>
      <c r="G44" s="98"/>
      <c r="H44" s="24">
        <f>COUNTIF(G14:G36,"Short Form")</f>
        <v>5</v>
      </c>
    </row>
    <row r="45" spans="2:8" ht="24" customHeight="1" thickBot="1" x14ac:dyDescent="0.3">
      <c r="B45" s="87" t="s">
        <v>34</v>
      </c>
      <c r="C45" s="88"/>
      <c r="D45" s="88"/>
      <c r="E45" s="23">
        <f>D39/H45</f>
        <v>713.33333333333337</v>
      </c>
      <c r="F45" s="99" t="s">
        <v>21</v>
      </c>
      <c r="G45" s="100"/>
      <c r="H45" s="24">
        <f>COUNTIF(E14:E35,"Long-Term Lease")</f>
        <v>3</v>
      </c>
    </row>
    <row r="46" spans="2:8" x14ac:dyDescent="0.25">
      <c r="F46" s="101" t="s">
        <v>23</v>
      </c>
      <c r="G46" s="102"/>
      <c r="H46" s="24">
        <f>COUNTIF(E15:E37,"Park Owned")</f>
        <v>2</v>
      </c>
    </row>
    <row r="47" spans="2:8" ht="15.75" thickBot="1" x14ac:dyDescent="0.3">
      <c r="F47" s="103" t="s">
        <v>24</v>
      </c>
      <c r="G47" s="104"/>
      <c r="H47" s="25">
        <f>COUNTIF(E16:E38,"Vacant")</f>
        <v>1</v>
      </c>
    </row>
    <row r="49" spans="2:7" ht="19.5" x14ac:dyDescent="0.3">
      <c r="B49" s="105" t="s">
        <v>44</v>
      </c>
      <c r="C49" s="106"/>
      <c r="D49" s="106"/>
      <c r="E49" s="106"/>
      <c r="F49" s="106"/>
      <c r="G49" s="106"/>
    </row>
    <row r="50" spans="2:7" x14ac:dyDescent="0.25">
      <c r="B50" t="s">
        <v>46</v>
      </c>
      <c r="E50" t="s">
        <v>47</v>
      </c>
    </row>
    <row r="51" spans="2:7" x14ac:dyDescent="0.25">
      <c r="B51" t="s">
        <v>48</v>
      </c>
      <c r="E51" t="s">
        <v>49</v>
      </c>
    </row>
  </sheetData>
  <mergeCells count="29">
    <mergeCell ref="B45:D45"/>
    <mergeCell ref="F45:G45"/>
    <mergeCell ref="F46:G46"/>
    <mergeCell ref="F47:G47"/>
    <mergeCell ref="B49:G49"/>
    <mergeCell ref="B42:E42"/>
    <mergeCell ref="F42:G42"/>
    <mergeCell ref="B43:D43"/>
    <mergeCell ref="F43:G43"/>
    <mergeCell ref="B44:D44"/>
    <mergeCell ref="F44:G44"/>
    <mergeCell ref="B40:C40"/>
    <mergeCell ref="B7:C7"/>
    <mergeCell ref="D7:G7"/>
    <mergeCell ref="B8:C8"/>
    <mergeCell ref="D8:G8"/>
    <mergeCell ref="B9:C9"/>
    <mergeCell ref="D9:G9"/>
    <mergeCell ref="B10:H10"/>
    <mergeCell ref="B11:H11"/>
    <mergeCell ref="B12:C12"/>
    <mergeCell ref="B38:C38"/>
    <mergeCell ref="B39:C39"/>
    <mergeCell ref="B2:G2"/>
    <mergeCell ref="B3:G3"/>
    <mergeCell ref="B5:C5"/>
    <mergeCell ref="D5:G5"/>
    <mergeCell ref="B6:C6"/>
    <mergeCell ref="D6:G6"/>
  </mergeCells>
  <conditionalFormatting sqref="E20:E36">
    <cfRule type="containsText" dxfId="4" priority="5" operator="containsText" text="Rent Controlled">
      <formula>NOT(ISERROR(SEARCH("Rent Controlled",E20)))</formula>
    </cfRule>
  </conditionalFormatting>
  <conditionalFormatting sqref="E14:E36">
    <cfRule type="containsText" dxfId="3" priority="2" operator="containsText" text="Long-Term Lease">
      <formula>NOT(ISERROR(SEARCH("Long-Term Lease",E14)))</formula>
    </cfRule>
    <cfRule type="containsText" dxfId="2" priority="3" operator="containsText" text="Long-Term Lease">
      <formula>NOT(ISERROR(SEARCH("Long-Term Lease",E14)))</formula>
    </cfRule>
    <cfRule type="containsText" dxfId="1" priority="4" operator="containsText" text="Rent Control">
      <formula>NOT(ISERROR(SEARCH("Rent Control",E14)))</formula>
    </cfRule>
  </conditionalFormatting>
  <conditionalFormatting sqref="E14:E35">
    <cfRule type="cellIs" dxfId="0" priority="1" operator="equal">
      <formula>"Park Owned"</formula>
    </cfRule>
  </conditionalFormatting>
  <dataValidations count="2">
    <dataValidation type="list" allowBlank="1" showInputMessage="1" showErrorMessage="1" sqref="E14:E36" xr:uid="{00000000-0002-0000-0100-000000000000}">
      <formula1>"Rent Control, Long-Term Lease, Park Owned, Vacant, Other"</formula1>
    </dataValidation>
    <dataValidation type="list" allowBlank="1" showInputMessage="1" showErrorMessage="1" sqref="G14:G35" xr:uid="{00000000-0002-0000-0100-000001000000}">
      <formula1>"Short Form, Long Form, None"</formula1>
    </dataValidation>
  </dataValidation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Rent Control Survey </vt:lpstr>
      <vt:lpstr>EXAMPLE</vt:lpstr>
      <vt:lpstr>'Rent Control Survey '!Print_Area</vt:lpstr>
    </vt:vector>
  </TitlesOfParts>
  <Company>City of Escondido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Belinda Rojas</dc:creator>
  <cp:lastModifiedBy>Holly Nelson</cp:lastModifiedBy>
  <cp:lastPrinted>2022-09-06T22:21:36Z</cp:lastPrinted>
  <dcterms:created xsi:type="dcterms:W3CDTF">2020-07-15T17:32:23Z</dcterms:created>
  <dcterms:modified xsi:type="dcterms:W3CDTF">2022-09-21T19:03:35Z</dcterms:modified>
</cp:coreProperties>
</file>